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2" windowWidth="20112" windowHeight="7992" tabRatio="650"/>
  </bookViews>
  <sheets>
    <sheet name="valoración" sheetId="9" r:id="rId1"/>
    <sheet name="criterios" sheetId="10" r:id="rId2"/>
  </sheets>
  <definedNames>
    <definedName name="_xlnm.Print_Area" localSheetId="1">criterios!$A$1:$F$21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9" l="1"/>
  <c r="I16" i="9" s="1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31" i="9"/>
  <c r="G13" i="9"/>
  <c r="I13" i="9" s="1"/>
  <c r="G7" i="9"/>
  <c r="I7" i="9" s="1"/>
  <c r="G4" i="9"/>
  <c r="I4" i="9" s="1"/>
  <c r="H20" i="9"/>
  <c r="H25" i="9" l="1"/>
  <c r="H21" i="9"/>
</calcChain>
</file>

<file path=xl/sharedStrings.xml><?xml version="1.0" encoding="utf-8"?>
<sst xmlns="http://schemas.openxmlformats.org/spreadsheetml/2006/main" count="126" uniqueCount="93">
  <si>
    <t>Aspectos</t>
  </si>
  <si>
    <t>Ítem (detalles na pestana "criterios")</t>
  </si>
  <si>
    <t>AVALIACIÓN</t>
  </si>
  <si>
    <t>Grupo</t>
  </si>
  <si>
    <t>Criterios</t>
  </si>
  <si>
    <t>PRESIDENTE/A</t>
  </si>
  <si>
    <t>SECRETARIO/A</t>
  </si>
  <si>
    <t>VOGAL</t>
  </si>
  <si>
    <t>Media dos tres profesores</t>
  </si>
  <si>
    <t>coeficiente de ponderación</t>
  </si>
  <si>
    <t>MEDIA PONDERADA</t>
  </si>
  <si>
    <t>Redacción</t>
  </si>
  <si>
    <t>Índice e paxinación</t>
  </si>
  <si>
    <t>Aspectos formais: corrección ortrográfica, orde, calidade da redacción</t>
  </si>
  <si>
    <t>Normativa actualizada / Referencias e citas</t>
  </si>
  <si>
    <t>Estrutura e contidos</t>
  </si>
  <si>
    <t>Estrutura</t>
  </si>
  <si>
    <t>Contidos</t>
  </si>
  <si>
    <t>Documentación gráfica: Planos, mapas e/ou figuras</t>
  </si>
  <si>
    <t>Orixinalidade do traballo</t>
  </si>
  <si>
    <t>Análise de alternativas / Estado do coñecemento</t>
  </si>
  <si>
    <t>Solución adoptada</t>
  </si>
  <si>
    <t>Outros aspectos</t>
  </si>
  <si>
    <t>Desenvolvemento de competencias</t>
  </si>
  <si>
    <t>Xustificación do proxecto ou interese científico - técnico do estudo</t>
  </si>
  <si>
    <t>Planificación do traballo e seguimento</t>
  </si>
  <si>
    <t>Presentación e defensa</t>
  </si>
  <si>
    <t>Presentación oral: claridade, capacidade de síntese, xestión do tempo</t>
  </si>
  <si>
    <t>Calidade e coherencia das respostas</t>
  </si>
  <si>
    <t>TFG</t>
  </si>
  <si>
    <t>CÓDIGO DO TFG:</t>
  </si>
  <si>
    <t>DOCUMENTO</t>
  </si>
  <si>
    <t>TÍTULO DO TFG:</t>
  </si>
  <si>
    <t>PRESENTACIÓN E DEFENSA</t>
  </si>
  <si>
    <t>ALUMNO/A:</t>
  </si>
  <si>
    <t>TITOR/ES:</t>
  </si>
  <si>
    <t>CADA MEMBRO DA COMISIÓN AVALIADORA DEBE PUNTUAR CADA NIVEL DE COMPLEXIDADE:</t>
  </si>
  <si>
    <t>NOTA FINAL:</t>
  </si>
  <si>
    <t>PROPOSTO PARA MATRÍCULA:</t>
  </si>
  <si>
    <t>NO</t>
  </si>
  <si>
    <t>CRITERIOS EXCLUÍNTES:</t>
  </si>
  <si>
    <t>O TFG cumpre coa normativa da USC, da EPS e da Titulación</t>
  </si>
  <si>
    <t>Sí</t>
  </si>
  <si>
    <t>Realizouse o seguimento correctamente</t>
  </si>
  <si>
    <t>Non</t>
  </si>
  <si>
    <t>Os obxectivos do traballo axústanse aos indicados na proposta</t>
  </si>
  <si>
    <t>Os contidos do TFG axústanse aos indicados na proposta</t>
  </si>
  <si>
    <t>O enfoque final do TFG axústase á titulación</t>
  </si>
  <si>
    <t>As competencias traballadas no TFG axústanse ás Competencias Específicas da mención</t>
  </si>
  <si>
    <t>As competencias traballadas no TFG axústanse ás Competencias Específicas reflectidas na proposta</t>
  </si>
  <si>
    <t>Non existen incumprimentos graves de lexislación ou normativa técnica que impedirían a licitación</t>
  </si>
  <si>
    <t>O TFG conta cun resumo en tres idiomas e palabras chave</t>
  </si>
  <si>
    <t>O documento non presenta faltas graves de ortografía e/ou formatos</t>
  </si>
  <si>
    <t>Non existe plaxio</t>
  </si>
  <si>
    <t>Non hai carencias formais graves na presentación</t>
  </si>
  <si>
    <t>Na defensa o estudante responde ás cuestións formuladas</t>
  </si>
  <si>
    <t>O alumno demostra a autoría mediante as súas respostas</t>
  </si>
  <si>
    <t>Ítem</t>
  </si>
  <si>
    <t>Máximos (10)</t>
  </si>
  <si>
    <t>Mínimos (5)</t>
  </si>
  <si>
    <t>Hai erros pouco significativos nos contidos ou no formato dos índices, pero permiten seguir os documentos.</t>
  </si>
  <si>
    <t>O documento non presenta faltas graves de ortografía e/ou formatos, pero si erratas, cambios de formato ou eivas na redacción que rebaixan a cualificación.</t>
  </si>
  <si>
    <t>As referencias están correctamente citadas e utilizan o indicado na norma ISO 690, no Harvard Reference System, ou calquera outro medio que garanta a adecuada citación no estilo dos anteriores.
Hai total correspondencia entre as citas no texto e na sección bibliográfica.
As citas literais destácanse dentro do corpo do texto, escribíndose entre comiñas, en tamaño inferior ao resto do texto, ou en parágrafos destacados.
A Normativa e lexislación citada no proxecto está actualizada e é pertinente.
A solución adoptada é acorde á normativa aplicable nese ámbito de actuación polo que sería realmente licitable como proxecto profesional.</t>
  </si>
  <si>
    <t>Non existen incumprimentos graves de lexislación ou normativa técnica que impedirían a licitación, pero si erros ou referencias á normativas derogadas.
Estando todo o documento correctamente referenciado, existen erratas espóradicas no estilo de citar.</t>
  </si>
  <si>
    <t>Estructura e contidos</t>
  </si>
  <si>
    <t xml:space="preserve">O documento mantén unha coherencia no seu desenvolvemento, cunha ordeación lóxica que permita unha interpretación clara do documento. </t>
  </si>
  <si>
    <t>Estando o traballo definido acorde á proposta e non contendo erros graves en datos de partida, metodoloxías ou cálculos realizados, si se poñen de manifesto melloras substanciais que se poderían realizar sobre o documento presentado.</t>
  </si>
  <si>
    <t xml:space="preserve">Se procede inclúense os planos e/ou mapas informativos necesarios. 
Ademais da información gráfica correspondente, intégrase a información necesaria relativa a título, breve descrición, orientación, escala...
Se procede estarán acotados e cunha escala adaptada ós elementos representados. </t>
  </si>
  <si>
    <t>Estando presenta toda a documentación gráfica necesaria para a definición do traballo, ésta requeriría un esforzo adicional para facilitar a comprensión por parte dun público especializado.</t>
  </si>
  <si>
    <t xml:space="preserve">Queda de manifesto no traballo a completa autoría do estudante dos documentos que compoñen o proxecto, o estudo ou o traballo de investigación.
En caso de empregar fontes de información ou documentos alleos queda perfectamente clara a delimitación dos mesmos.
En caso de existir proxectos similares no mesmo ámbito de actuación ou en outros existen diferencias significativas entre a solución adoptada e as precedentes.
En caso de apoiarse en traballos de investigación previos quedan perfectamente claras as novidades que resultan do traballo do/a alumno/a. </t>
  </si>
  <si>
    <t>Non detectando plaxio, si se detectan similitudes significativas con documentos previos.</t>
  </si>
  <si>
    <t>O documento conta cunha análise xustificativa da solución adoptada e cun estado do coñecemento axeitado, pero detéctanse eivas nalgúns aspectos concretos que poderían ser mellorables.</t>
  </si>
  <si>
    <t>Solución adoptada / Metodoloxía proposta</t>
  </si>
  <si>
    <t>A solución adoptada está completamente xustificada en base a estudos previos, condicionantes, cálculos precisos e resultados axeitados, está valorada correctamente de maneira exhaustiva e precisa e é realista, de modo que sería posible a súa execución.
A metodoloxía do estudo ou da investigación é axeitada para alcanzar os resultados definidos nos obxectivos do traballo.</t>
  </si>
  <si>
    <t>A solución adoptada e a metodoloxía empregada son axeitadas, pero detéctanse eivas nalgúns aspectos concretos que poderían ser mellorables.</t>
  </si>
  <si>
    <r>
      <t xml:space="preserve">O traballo, exposición e defensa demostran que o alumno adquiriu </t>
    </r>
    <r>
      <rPr>
        <b/>
        <sz val="11"/>
        <color theme="1"/>
        <rFont val="Calibri"/>
        <family val="2"/>
        <scheme val="minor"/>
      </rPr>
      <t>satisfactoriamente</t>
    </r>
    <r>
      <rPr>
        <sz val="11"/>
        <color theme="1"/>
        <rFont val="Calibri"/>
        <family val="2"/>
        <scheme val="minor"/>
      </rPr>
      <t xml:space="preserve"> varias das competencias xerais, transversais e específicas referidas na memoria verificada do título, con especial atención ás indicadas na proposta.</t>
    </r>
  </si>
  <si>
    <r>
      <t>O traballo, exposición e defensa demostran que o alumno adquiriu</t>
    </r>
    <r>
      <rPr>
        <b/>
        <sz val="11"/>
        <color theme="1"/>
        <rFont val="Calibri"/>
        <family val="2"/>
        <scheme val="minor"/>
      </rPr>
      <t xml:space="preserve"> cun nivel aceptable</t>
    </r>
    <r>
      <rPr>
        <sz val="11"/>
        <color theme="1"/>
        <rFont val="Calibri"/>
        <family val="2"/>
        <scheme val="minor"/>
      </rPr>
      <t xml:space="preserve"> varias das competencias xerais, transversais e específicas referidas na memoria verificada do título, con especial atención ás indicadas na proposta.</t>
    </r>
  </si>
  <si>
    <t>O traballo desenvolvido demostra a súa capacidade de aplicación e axústase á realidade da práctica profesional do titulado. 
Valorarase positivamente o grao de innovación respecto ao estado do arte ou a outros traballos presentados con anterioridade.</t>
  </si>
  <si>
    <t>Puidendo considerarse un traballo profesional, o TFG presenta áreas para a mellora.</t>
  </si>
  <si>
    <t xml:space="preserve">Valorarase a intensidade de traballo do alumno, a través da documentación presentada, da exposición realizada e do informe emitido polo titor do traballo. </t>
  </si>
  <si>
    <t>O traballo presentado é acorde á carga docente da materia de TFG e o seguimento por parte do/s titor/es foi o mínimo establecido, se ben tería sido recomendable adicar máis esforzo para mellorar a calidade do documento entregado.</t>
  </si>
  <si>
    <t>Presentación e Defensa</t>
  </si>
  <si>
    <t>Sintetiza adecuadamente a estrutura e contidos do traballo, presentando os elementos máis destacables do mesmo.
É clara, ben estruturada, e supón un reforzo para a presentación oral.
Os gráficos son visibles, e o contraste entre texto e fondo permite o seguimento da mesma en todo momento.
Respéctase o tempo asignado para a presentación, presentándose totalmente os contidos dentro do mesmo.
A exposición é clara, o ritmo é o adecuado e conclúese de forma axeitada segundo o contido da memoria do traballo.
O alumno non se limita a ler o texto da diapositiva, senón que comunica os contidos de forma eficaz.
A linguaxe non verbal é adecuada á mensaxe que se pretende transmitir.</t>
  </si>
  <si>
    <t>O alumno demostra o seu coñecemento sobre o traballo presentado mediante as respostas que dá ás preguntas formuladas polo Tribunal.
Amosa ademais dominio sobre o ámbito de coñecemento da actuación.
Coñece e describe axeitadamente os cálculos e as metodoloxías empregadas na elaboración do traballo.
A linguaxe verbal e non verbal é adecuada á presentación diante dun Tribunal Universitario.</t>
  </si>
  <si>
    <t>Non quedan dúbidas sobre a autoría do TFG por parte do alumno, pero non xustifica de modo completamente satisfactorio as respostas.
Non domina completamente ferramentas ou conceptos básicos sobre o ámbito da actuación.
A linguaxe verbal e non verbal é pouco comunicativa.</t>
  </si>
  <si>
    <t>Estando presentes todos os documentos que definen o traballo, a ordenación final non segue unha secuencia lóxica.</t>
  </si>
  <si>
    <t>O proxecto queda ben definido, especificándose claramente o alcance do mesmo, identificando as restriccións ás que estará suxeito o traballo e adecuándose ás especificacións definidas na proposta. 
Expón adecuadamente as metodoloxías e ferramentas necesarias para a elaboración do proxecto, valorándose a adecuación das mesmas aos obxectivos a acadar. 
Os datos definen claramente fontes de obtención, formatos, escalas, etc. 
Descríbense con claridade o software específico, definindo claramente se foron adquiridos ou desenvolvidos especificamente para o proxecto. 
As metodoloxías defínense de maneira precisa, diferenciando entre a autoría orixinal dos métodos, e as modificacións, adaptacións, e aportacións realizadas polo autor. 
Inclúense os resultados de análises técnicos, cálculos,  deseños, etc., en función da temática do traballo, verificándose a súa exactitude e adecuación á normativa vixente. 
A correspondencia entre os obxectivos e resultados é patente. 
Inclúense tódolos documentos precisos de acordo á tipoloxía do traballo a elaborar.</t>
  </si>
  <si>
    <t>O proxecto conta cun estudo de alternativas (ou unha análise exhaustiva de vantaxes e inconvintes) que dá lugar a selección da solución adoptada en todos os seus apartados.
O estudo de alternativas básease en datos cuantificables valorados e ponderados axeitadamente.
O estado do coñecemento para un traballo de investigación está baseado en fontes de información relevantes é actualizadas de maneira que supón unha definición axeitada do punto de partida do traballo do alumno.</t>
  </si>
  <si>
    <t>A presentación, sen presentar carencias formais graves, considérase pouco clara ou non axustada aos contidos do traballo e ao tempo disponible.
O alumno presenta dificultades para comunicar os contidos de forma eficaz e recurre á lectura do texto das diapositivas.
A linguaxe non verbal durante a exposición non é a que se espera dun acto académico, pero se mantén dentro da corrección.</t>
  </si>
  <si>
    <t>* ENCHER SÓ O CAMPO AVALIACIÓN, AS MEDIAS AUTO-CALCÚLANSE</t>
  </si>
  <si>
    <r>
      <t xml:space="preserve">* DÉDESE METER UN </t>
    </r>
    <r>
      <rPr>
        <sz val="8"/>
        <color indexed="10"/>
        <rFont val="Arial"/>
        <family val="2"/>
      </rPr>
      <t>NÚMERO ENTRE 0 E 10</t>
    </r>
    <r>
      <rPr>
        <sz val="8"/>
        <rFont val="Arial"/>
        <family val="2"/>
      </rPr>
      <t xml:space="preserve"> EN CADA CELA DE AVALIACIÓN</t>
    </r>
  </si>
  <si>
    <t>Inclúense índices de contidos, táboas e figuras/gráficos.
O documento está paxinado axeitadamente para o acceso ás diferentes seccións a partir dos índices incluídos.</t>
  </si>
  <si>
    <t>O alumno emprega correctamente a gramática, ortografía e a puntuación.
Usa adecuadamente a linguaxe, e estrutura as oracións e parágrafos para a transmisión das ideas, de forma que melloran a facilidade de lectura.
Non se detectan cambios de estilo para os mesmos elementos de texto en canto á fonte, paxinación e  maquetación.
O alumno emprega un vocabulario profesional e preciso.
A forma de expresarse ten concreción, evitando rodeos innecesarios.
A linguaxe é formal e adecuada ao contexto académico e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</si>
</sst>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medium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8" borderId="15" xfId="0" applyFill="1" applyBorder="1"/>
    <xf numFmtId="0" fontId="0" fillId="0" borderId="14" xfId="0" applyBorder="1"/>
    <xf numFmtId="0" fontId="0" fillId="2" borderId="1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/>
    </xf>
    <xf numFmtId="0" fontId="10" fillId="0" borderId="0" xfId="0" applyFont="1"/>
    <xf numFmtId="0" fontId="0" fillId="3" borderId="14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4" xfId="0" applyFill="1" applyBorder="1" applyAlignment="1">
      <alignment vertical="center" wrapText="1"/>
    </xf>
    <xf numFmtId="0" fontId="0" fillId="2" borderId="14" xfId="0" applyFill="1" applyBorder="1" applyAlignment="1">
      <alignment horizontal="left" vertical="center" wrapText="1"/>
    </xf>
    <xf numFmtId="0" fontId="0" fillId="8" borderId="16" xfId="0" applyFill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9" borderId="14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wrapText="1"/>
    </xf>
    <xf numFmtId="0" fontId="0" fillId="4" borderId="21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3" borderId="21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1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6" borderId="14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164" fontId="9" fillId="7" borderId="14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9" fillId="7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9" fillId="7" borderId="14" xfId="0" applyNumberFormat="1" applyFont="1" applyFill="1" applyBorder="1" applyAlignment="1">
      <alignment horizontal="center" vertical="center" wrapText="1"/>
    </xf>
    <xf numFmtId="2" fontId="9" fillId="7" borderId="1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2" fillId="6" borderId="14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tabSelected="1" topLeftCell="A22" zoomScale="87" zoomScaleNormal="87" workbookViewId="0">
      <selection activeCell="B27" sqref="B27"/>
    </sheetView>
  </sheetViews>
  <sheetFormatPr baseColWidth="10" defaultColWidth="11.44140625" defaultRowHeight="14.4" x14ac:dyDescent="0.3"/>
  <cols>
    <col min="1" max="1" width="3.44140625" bestFit="1" customWidth="1"/>
    <col min="2" max="2" width="24.33203125" customWidth="1"/>
    <col min="3" max="3" width="50.33203125" customWidth="1"/>
    <col min="4" max="4" width="20.88671875" customWidth="1"/>
    <col min="5" max="5" width="21.44140625" customWidth="1"/>
    <col min="6" max="6" width="20.6640625" customWidth="1"/>
    <col min="7" max="7" width="31" customWidth="1"/>
    <col min="8" max="8" width="32.109375" customWidth="1"/>
    <col min="9" max="9" width="28.33203125" customWidth="1"/>
    <col min="10" max="10" width="2.6640625" customWidth="1"/>
    <col min="11" max="11" width="22.5546875" customWidth="1"/>
    <col min="12" max="12" width="17.33203125" customWidth="1"/>
    <col min="13" max="13" width="20.88671875" customWidth="1"/>
    <col min="14" max="14" width="17.33203125" customWidth="1"/>
    <col min="15" max="15" width="18.5546875" customWidth="1"/>
    <col min="16" max="16" width="23.44140625" customWidth="1"/>
  </cols>
  <sheetData>
    <row r="2" spans="2:9" ht="20.25" customHeight="1" x14ac:dyDescent="0.3">
      <c r="B2" s="62" t="s">
        <v>0</v>
      </c>
      <c r="C2" s="62" t="s">
        <v>1</v>
      </c>
      <c r="D2" s="65" t="s">
        <v>2</v>
      </c>
      <c r="E2" s="65"/>
      <c r="F2" s="65"/>
      <c r="G2" s="6"/>
      <c r="H2" s="6"/>
      <c r="I2" s="6"/>
    </row>
    <row r="3" spans="2:9" ht="20.25" customHeight="1" x14ac:dyDescent="0.3">
      <c r="B3" s="63" t="s">
        <v>3</v>
      </c>
      <c r="C3" s="63" t="s">
        <v>4</v>
      </c>
      <c r="D3" s="49" t="s">
        <v>5</v>
      </c>
      <c r="E3" s="49" t="s">
        <v>6</v>
      </c>
      <c r="F3" s="49" t="s">
        <v>7</v>
      </c>
      <c r="G3" s="11" t="s">
        <v>8</v>
      </c>
      <c r="H3" s="11" t="s">
        <v>9</v>
      </c>
      <c r="I3" s="49" t="s">
        <v>10</v>
      </c>
    </row>
    <row r="4" spans="2:9" ht="20.25" customHeight="1" x14ac:dyDescent="0.3">
      <c r="B4" s="64" t="s">
        <v>11</v>
      </c>
      <c r="C4" s="7" t="s">
        <v>12</v>
      </c>
      <c r="D4" s="55"/>
      <c r="E4" s="55"/>
      <c r="F4" s="55"/>
      <c r="G4" s="54">
        <f t="shared" ref="G4" si="0">SUM(D4:F4)/3</f>
        <v>0</v>
      </c>
      <c r="H4" s="56">
        <v>0.2</v>
      </c>
      <c r="I4" s="54">
        <f>G4*H4</f>
        <v>0</v>
      </c>
    </row>
    <row r="5" spans="2:9" ht="28.8" x14ac:dyDescent="0.3">
      <c r="B5" s="64"/>
      <c r="C5" s="16" t="s">
        <v>13</v>
      </c>
      <c r="D5" s="55"/>
      <c r="E5" s="55"/>
      <c r="F5" s="55"/>
      <c r="G5" s="54"/>
      <c r="H5" s="56"/>
      <c r="I5" s="54"/>
    </row>
    <row r="6" spans="2:9" ht="20.25" customHeight="1" x14ac:dyDescent="0.3">
      <c r="B6" s="64"/>
      <c r="C6" s="8" t="s">
        <v>14</v>
      </c>
      <c r="D6" s="55"/>
      <c r="E6" s="55"/>
      <c r="F6" s="55"/>
      <c r="G6" s="54"/>
      <c r="H6" s="56"/>
      <c r="I6" s="54"/>
    </row>
    <row r="7" spans="2:9" ht="20.25" customHeight="1" x14ac:dyDescent="0.3">
      <c r="B7" s="60" t="s">
        <v>15</v>
      </c>
      <c r="C7" s="13" t="s">
        <v>16</v>
      </c>
      <c r="D7" s="57"/>
      <c r="E7" s="57"/>
      <c r="F7" s="57"/>
      <c r="G7" s="58">
        <f t="shared" ref="G7" si="1">SUM(D7:F7)/3</f>
        <v>0</v>
      </c>
      <c r="H7" s="59">
        <v>0.4</v>
      </c>
      <c r="I7" s="58">
        <f>G7*H7</f>
        <v>0</v>
      </c>
    </row>
    <row r="8" spans="2:9" ht="20.25" customHeight="1" x14ac:dyDescent="0.3">
      <c r="B8" s="60"/>
      <c r="C8" s="13" t="s">
        <v>17</v>
      </c>
      <c r="D8" s="57"/>
      <c r="E8" s="57"/>
      <c r="F8" s="57"/>
      <c r="G8" s="58"/>
      <c r="H8" s="59"/>
      <c r="I8" s="58"/>
    </row>
    <row r="9" spans="2:9" ht="20.25" customHeight="1" x14ac:dyDescent="0.3">
      <c r="B9" s="60"/>
      <c r="C9" s="13" t="s">
        <v>18</v>
      </c>
      <c r="D9" s="57"/>
      <c r="E9" s="57"/>
      <c r="F9" s="57"/>
      <c r="G9" s="58"/>
      <c r="H9" s="59"/>
      <c r="I9" s="58"/>
    </row>
    <row r="10" spans="2:9" ht="20.25" customHeight="1" x14ac:dyDescent="0.3">
      <c r="B10" s="60"/>
      <c r="C10" s="13" t="s">
        <v>19</v>
      </c>
      <c r="D10" s="57"/>
      <c r="E10" s="57"/>
      <c r="F10" s="57"/>
      <c r="G10" s="58"/>
      <c r="H10" s="59"/>
      <c r="I10" s="58"/>
    </row>
    <row r="11" spans="2:9" ht="20.25" customHeight="1" x14ac:dyDescent="0.3">
      <c r="B11" s="60"/>
      <c r="C11" s="13" t="s">
        <v>20</v>
      </c>
      <c r="D11" s="57"/>
      <c r="E11" s="57"/>
      <c r="F11" s="57"/>
      <c r="G11" s="58"/>
      <c r="H11" s="59"/>
      <c r="I11" s="58"/>
    </row>
    <row r="12" spans="2:9" ht="20.25" customHeight="1" x14ac:dyDescent="0.3">
      <c r="B12" s="60"/>
      <c r="C12" s="13" t="s">
        <v>21</v>
      </c>
      <c r="D12" s="57"/>
      <c r="E12" s="57"/>
      <c r="F12" s="57"/>
      <c r="G12" s="58"/>
      <c r="H12" s="59"/>
      <c r="I12" s="58"/>
    </row>
    <row r="13" spans="2:9" ht="20.25" customHeight="1" x14ac:dyDescent="0.3">
      <c r="B13" s="61" t="s">
        <v>22</v>
      </c>
      <c r="C13" s="9" t="s">
        <v>23</v>
      </c>
      <c r="D13" s="55"/>
      <c r="E13" s="55"/>
      <c r="F13" s="55"/>
      <c r="G13" s="54">
        <f t="shared" ref="G13" si="2">SUM(D13:F13)/3</f>
        <v>0</v>
      </c>
      <c r="H13" s="56">
        <v>0.1</v>
      </c>
      <c r="I13" s="54">
        <f>G13*H13</f>
        <v>0</v>
      </c>
    </row>
    <row r="14" spans="2:9" ht="28.8" x14ac:dyDescent="0.3">
      <c r="B14" s="61"/>
      <c r="C14" s="10" t="s">
        <v>24</v>
      </c>
      <c r="D14" s="55"/>
      <c r="E14" s="55"/>
      <c r="F14" s="55"/>
      <c r="G14" s="54"/>
      <c r="H14" s="56"/>
      <c r="I14" s="54"/>
    </row>
    <row r="15" spans="2:9" ht="20.25" customHeight="1" x14ac:dyDescent="0.3">
      <c r="B15" s="61"/>
      <c r="C15" s="9" t="s">
        <v>25</v>
      </c>
      <c r="D15" s="55"/>
      <c r="E15" s="55"/>
      <c r="F15" s="55"/>
      <c r="G15" s="54"/>
      <c r="H15" s="56"/>
      <c r="I15" s="54"/>
    </row>
    <row r="16" spans="2:9" ht="28.8" x14ac:dyDescent="0.3">
      <c r="B16" s="50" t="s">
        <v>26</v>
      </c>
      <c r="C16" s="15" t="s">
        <v>27</v>
      </c>
      <c r="D16" s="55"/>
      <c r="E16" s="55"/>
      <c r="F16" s="55"/>
      <c r="G16" s="54">
        <f t="shared" ref="G16" si="3">SUM(D16:F16)/3</f>
        <v>0</v>
      </c>
      <c r="H16" s="56">
        <v>0.3</v>
      </c>
      <c r="I16" s="54">
        <f>G16*H16</f>
        <v>0</v>
      </c>
    </row>
    <row r="17" spans="1:12" ht="18.75" customHeight="1" x14ac:dyDescent="0.3">
      <c r="B17" s="51"/>
      <c r="C17" s="14" t="s">
        <v>28</v>
      </c>
      <c r="D17" s="55"/>
      <c r="E17" s="55"/>
      <c r="F17" s="55"/>
      <c r="G17" s="54"/>
      <c r="H17" s="56"/>
      <c r="I17" s="54"/>
    </row>
    <row r="19" spans="1:12" ht="16.5" thickBot="1" x14ac:dyDescent="0.3">
      <c r="B19" s="2" t="s">
        <v>29</v>
      </c>
    </row>
    <row r="20" spans="1:12" ht="20.25" customHeight="1" thickBot="1" x14ac:dyDescent="0.4">
      <c r="B20" s="17" t="s">
        <v>30</v>
      </c>
      <c r="C20" s="18"/>
      <c r="G20" s="5" t="s">
        <v>31</v>
      </c>
      <c r="H20" s="52">
        <f>AVERAGE(G4:G15)</f>
        <v>0</v>
      </c>
      <c r="I20" s="52"/>
    </row>
    <row r="21" spans="1:12" ht="20.25" customHeight="1" thickBot="1" x14ac:dyDescent="0.4">
      <c r="A21" s="4"/>
      <c r="B21" s="17" t="s">
        <v>32</v>
      </c>
      <c r="C21" s="19"/>
      <c r="G21" s="5" t="s">
        <v>33</v>
      </c>
      <c r="H21" s="52">
        <f>G16</f>
        <v>0</v>
      </c>
      <c r="I21" s="52"/>
      <c r="J21" s="4"/>
      <c r="L21" s="4"/>
    </row>
    <row r="22" spans="1:12" ht="20.25" customHeight="1" thickBot="1" x14ac:dyDescent="0.35">
      <c r="B22" s="17" t="s">
        <v>34</v>
      </c>
      <c r="C22" s="19"/>
    </row>
    <row r="23" spans="1:12" ht="20.25" customHeight="1" thickBot="1" x14ac:dyDescent="0.35">
      <c r="B23" s="17" t="s">
        <v>35</v>
      </c>
      <c r="C23" s="20"/>
    </row>
    <row r="25" spans="1:12" ht="18" x14ac:dyDescent="0.35">
      <c r="B25" s="3" t="s">
        <v>36</v>
      </c>
      <c r="G25" s="5" t="s">
        <v>37</v>
      </c>
      <c r="H25" s="52">
        <f>SUM(I4:I17)</f>
        <v>0</v>
      </c>
      <c r="I25" s="52"/>
    </row>
    <row r="26" spans="1:12" ht="18" x14ac:dyDescent="0.35">
      <c r="B26" s="1" t="s">
        <v>89</v>
      </c>
      <c r="G26" s="5" t="s">
        <v>38</v>
      </c>
      <c r="H26" s="53" t="s">
        <v>39</v>
      </c>
      <c r="I26" s="53"/>
    </row>
    <row r="27" spans="1:12" x14ac:dyDescent="0.3">
      <c r="B27" s="1" t="s">
        <v>90</v>
      </c>
    </row>
    <row r="30" spans="1:12" x14ac:dyDescent="0.3">
      <c r="B30" s="12" t="s">
        <v>40</v>
      </c>
    </row>
    <row r="31" spans="1:12" x14ac:dyDescent="0.3">
      <c r="A31" s="12">
        <v>1</v>
      </c>
      <c r="B31" s="12" t="s">
        <v>41</v>
      </c>
      <c r="D31" s="12"/>
      <c r="E31" s="21" t="s">
        <v>42</v>
      </c>
      <c r="F31" s="22">
        <f>IF(E31="Sí",100,IF(E31="","",0))</f>
        <v>100</v>
      </c>
      <c r="G31" s="12"/>
      <c r="H31" s="12"/>
      <c r="I31" s="12"/>
      <c r="J31" s="12"/>
      <c r="K31" s="12"/>
      <c r="L31" s="12"/>
    </row>
    <row r="32" spans="1:12" x14ac:dyDescent="0.3">
      <c r="A32" s="12">
        <v>2</v>
      </c>
      <c r="B32" s="12" t="s">
        <v>43</v>
      </c>
      <c r="D32" s="12"/>
      <c r="E32" s="21" t="s">
        <v>44</v>
      </c>
      <c r="F32" s="22">
        <f t="shared" ref="F32:F44" si="4">IF(E32="Sí",100,IF(E32="","",0))</f>
        <v>0</v>
      </c>
      <c r="G32" s="12"/>
      <c r="H32" s="12"/>
      <c r="I32" s="12"/>
      <c r="J32" s="12"/>
      <c r="K32" s="12"/>
      <c r="L32" s="12"/>
    </row>
    <row r="33" spans="1:6" x14ac:dyDescent="0.3">
      <c r="A33" s="12">
        <v>3</v>
      </c>
      <c r="B33" s="12" t="s">
        <v>45</v>
      </c>
      <c r="E33" s="21" t="s">
        <v>42</v>
      </c>
      <c r="F33" s="22">
        <f t="shared" si="4"/>
        <v>100</v>
      </c>
    </row>
    <row r="34" spans="1:6" x14ac:dyDescent="0.3">
      <c r="A34" s="12">
        <v>4</v>
      </c>
      <c r="B34" s="12" t="s">
        <v>46</v>
      </c>
      <c r="E34" s="21" t="s">
        <v>42</v>
      </c>
      <c r="F34" s="22">
        <f t="shared" si="4"/>
        <v>100</v>
      </c>
    </row>
    <row r="35" spans="1:6" x14ac:dyDescent="0.3">
      <c r="A35" s="12">
        <v>5</v>
      </c>
      <c r="B35" s="12" t="s">
        <v>47</v>
      </c>
      <c r="E35" s="21" t="s">
        <v>44</v>
      </c>
      <c r="F35" s="22">
        <f t="shared" si="4"/>
        <v>0</v>
      </c>
    </row>
    <row r="36" spans="1:6" x14ac:dyDescent="0.3">
      <c r="A36" s="12">
        <v>6</v>
      </c>
      <c r="B36" s="12" t="s">
        <v>48</v>
      </c>
      <c r="E36" s="21" t="s">
        <v>42</v>
      </c>
      <c r="F36" s="22">
        <f t="shared" si="4"/>
        <v>100</v>
      </c>
    </row>
    <row r="37" spans="1:6" x14ac:dyDescent="0.3">
      <c r="A37" s="12">
        <v>7</v>
      </c>
      <c r="B37" s="12" t="s">
        <v>49</v>
      </c>
      <c r="E37" s="21" t="s">
        <v>42</v>
      </c>
      <c r="F37" s="22">
        <f t="shared" si="4"/>
        <v>100</v>
      </c>
    </row>
    <row r="38" spans="1:6" x14ac:dyDescent="0.3">
      <c r="A38" s="12">
        <v>8</v>
      </c>
      <c r="B38" s="12" t="s">
        <v>50</v>
      </c>
      <c r="E38" s="21" t="s">
        <v>42</v>
      </c>
      <c r="F38" s="22">
        <f t="shared" si="4"/>
        <v>100</v>
      </c>
    </row>
    <row r="39" spans="1:6" x14ac:dyDescent="0.3">
      <c r="A39" s="12">
        <v>9</v>
      </c>
      <c r="B39" s="12" t="s">
        <v>51</v>
      </c>
      <c r="E39" s="21" t="s">
        <v>42</v>
      </c>
      <c r="F39" s="22">
        <f t="shared" si="4"/>
        <v>100</v>
      </c>
    </row>
    <row r="40" spans="1:6" x14ac:dyDescent="0.3">
      <c r="A40" s="12">
        <v>10</v>
      </c>
      <c r="B40" s="12" t="s">
        <v>52</v>
      </c>
      <c r="E40" s="21" t="s">
        <v>42</v>
      </c>
      <c r="F40" s="22">
        <f t="shared" si="4"/>
        <v>100</v>
      </c>
    </row>
    <row r="41" spans="1:6" x14ac:dyDescent="0.3">
      <c r="A41" s="12">
        <v>11</v>
      </c>
      <c r="B41" s="12" t="s">
        <v>53</v>
      </c>
      <c r="E41" s="21" t="s">
        <v>42</v>
      </c>
      <c r="F41" s="22">
        <f t="shared" si="4"/>
        <v>100</v>
      </c>
    </row>
    <row r="42" spans="1:6" x14ac:dyDescent="0.3">
      <c r="A42" s="12">
        <v>12</v>
      </c>
      <c r="B42" s="12" t="s">
        <v>54</v>
      </c>
      <c r="E42" s="21" t="s">
        <v>42</v>
      </c>
      <c r="F42" s="22">
        <f t="shared" si="4"/>
        <v>100</v>
      </c>
    </row>
    <row r="43" spans="1:6" x14ac:dyDescent="0.3">
      <c r="A43" s="12">
        <v>13</v>
      </c>
      <c r="B43" s="12" t="s">
        <v>55</v>
      </c>
      <c r="E43" s="21" t="s">
        <v>42</v>
      </c>
      <c r="F43" s="22">
        <f t="shared" si="4"/>
        <v>100</v>
      </c>
    </row>
    <row r="44" spans="1:6" x14ac:dyDescent="0.3">
      <c r="A44" s="12">
        <v>14</v>
      </c>
      <c r="B44" s="12" t="s">
        <v>56</v>
      </c>
      <c r="E44" s="21" t="s">
        <v>42</v>
      </c>
      <c r="F44" s="22">
        <f t="shared" si="4"/>
        <v>100</v>
      </c>
    </row>
  </sheetData>
  <mergeCells count="35">
    <mergeCell ref="B7:B12"/>
    <mergeCell ref="B13:B15"/>
    <mergeCell ref="B2:B3"/>
    <mergeCell ref="B4:B6"/>
    <mergeCell ref="D2:F2"/>
    <mergeCell ref="D4:D6"/>
    <mergeCell ref="E4:E6"/>
    <mergeCell ref="F4:F6"/>
    <mergeCell ref="C2:C3"/>
    <mergeCell ref="H21:I21"/>
    <mergeCell ref="G4:G6"/>
    <mergeCell ref="H4:H6"/>
    <mergeCell ref="I4:I6"/>
    <mergeCell ref="D7:D12"/>
    <mergeCell ref="E7:E12"/>
    <mergeCell ref="F7:F12"/>
    <mergeCell ref="G7:G12"/>
    <mergeCell ref="H7:H12"/>
    <mergeCell ref="I7:I12"/>
    <mergeCell ref="B16:B17"/>
    <mergeCell ref="H25:I25"/>
    <mergeCell ref="H26:I26"/>
    <mergeCell ref="I16:I17"/>
    <mergeCell ref="D13:D15"/>
    <mergeCell ref="E13:E15"/>
    <mergeCell ref="F13:F15"/>
    <mergeCell ref="G13:G15"/>
    <mergeCell ref="H13:H15"/>
    <mergeCell ref="I13:I15"/>
    <mergeCell ref="D16:D17"/>
    <mergeCell ref="E16:E17"/>
    <mergeCell ref="F16:F17"/>
    <mergeCell ref="G16:G17"/>
    <mergeCell ref="H16:H17"/>
    <mergeCell ref="H20:I20"/>
  </mergeCells>
  <conditionalFormatting sqref="F31:F44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H20:I21">
    <cfRule type="iconSet" priority="2">
      <iconSet iconSet="3Symbols2">
        <cfvo type="percent" val="0"/>
        <cfvo type="num" val="3" gte="0"/>
        <cfvo type="num" val="5"/>
      </iconSet>
    </cfRule>
  </conditionalFormatting>
  <conditionalFormatting sqref="H25:I25">
    <cfRule type="iconSet" priority="1">
      <iconSet iconSet="3Symbols2">
        <cfvo type="percent" val="0"/>
        <cfvo type="num" val="3" gte="0"/>
        <cfvo type="num" val="5"/>
      </iconSet>
    </cfRule>
  </conditionalFormatting>
  <dataValidations count="2">
    <dataValidation type="decimal" allowBlank="1" showErrorMessage="1" error="DEBE INTRODUCIR UN NÚMERO DECIMAL ENTRE 0 Y 10" sqref="D4:F4 D7:F7 D16:F16 D13:F13">
      <formula1>0</formula1>
      <formula2>10</formula2>
    </dataValidation>
    <dataValidation type="list" allowBlank="1" showErrorMessage="1" sqref="H26">
      <formula1>"SÍ,NO"</formula1>
      <formula2>0</formula2>
    </dataValidation>
  </dataValidations>
  <pageMargins left="0.11811023622047245" right="0.11811023622047245" top="0.74803149606299213" bottom="0.74803149606299213" header="0.31496062992125984" footer="0.31496062992125984"/>
  <pageSetup paperSize="9" scale="6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C7C5B1F-02DD-4224-8A04-10C4DCF4EFEE}">
            <x14:iconSet iconSet="3Symbols2">
              <x14:cfvo type="percent">
                <xm:f>0</xm:f>
              </x14:cfvo>
              <x14:cfvo type="formula">
                <xm:f>criterios!$B$21</xm:f>
              </x14:cfvo>
              <x14:cfvo type="formula">
                <xm:f>criterios!$B$20</xm:f>
              </x14:cfvo>
            </x14:iconSet>
          </x14:cfRule>
          <xm:sqref>E31:E44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criterios!$B$20:$B$21</xm:f>
          </x14:formula1>
          <xm:sqref>E31:E44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1"/>
  <sheetViews>
    <sheetView view="pageBreakPreview" topLeftCell="A16" zoomScale="107" zoomScaleNormal="85" zoomScaleSheetLayoutView="107" workbookViewId="0">
      <selection activeCell="B20" sqref="B20"/>
    </sheetView>
  </sheetViews>
  <sheetFormatPr baseColWidth="10" defaultColWidth="11.44140625" defaultRowHeight="14.4" x14ac:dyDescent="0.3"/>
  <cols>
    <col min="1" max="1" width="2.109375" style="23" customWidth="1"/>
    <col min="2" max="2" width="43.6640625" style="23" bestFit="1" customWidth="1"/>
    <col min="3" max="3" width="44" style="23" customWidth="1"/>
    <col min="4" max="5" width="120.6640625" style="23" customWidth="1"/>
    <col min="6" max="6" width="2" style="23" customWidth="1"/>
    <col min="7" max="16384" width="11.44140625" style="23"/>
  </cols>
  <sheetData>
    <row r="1" spans="2:5" ht="15" customHeight="1" x14ac:dyDescent="0.3">
      <c r="B1" s="77" t="s">
        <v>0</v>
      </c>
      <c r="C1" s="77" t="s">
        <v>57</v>
      </c>
      <c r="D1" s="66" t="s">
        <v>4</v>
      </c>
      <c r="E1" s="67"/>
    </row>
    <row r="2" spans="2:5" ht="15" customHeight="1" x14ac:dyDescent="0.3">
      <c r="B2" s="78"/>
      <c r="C2" s="78"/>
      <c r="D2" s="68"/>
      <c r="E2" s="69"/>
    </row>
    <row r="3" spans="2:5" ht="15.75" customHeight="1" thickBot="1" x14ac:dyDescent="0.35">
      <c r="B3" s="79" t="s">
        <v>3</v>
      </c>
      <c r="C3" s="79" t="s">
        <v>4</v>
      </c>
      <c r="D3" s="38" t="s">
        <v>58</v>
      </c>
      <c r="E3" s="39" t="s">
        <v>59</v>
      </c>
    </row>
    <row r="4" spans="2:5" ht="36" customHeight="1" x14ac:dyDescent="0.3">
      <c r="B4" s="80" t="s">
        <v>11</v>
      </c>
      <c r="C4" s="40" t="s">
        <v>12</v>
      </c>
      <c r="D4" s="25" t="s">
        <v>91</v>
      </c>
      <c r="E4" s="25" t="s">
        <v>60</v>
      </c>
    </row>
    <row r="5" spans="2:5" ht="111" customHeight="1" x14ac:dyDescent="0.3">
      <c r="B5" s="81"/>
      <c r="C5" s="35" t="s">
        <v>13</v>
      </c>
      <c r="D5" s="26" t="s">
        <v>92</v>
      </c>
      <c r="E5" s="26" t="s">
        <v>61</v>
      </c>
    </row>
    <row r="6" spans="2:5" ht="126.75" customHeight="1" thickBot="1" x14ac:dyDescent="0.35">
      <c r="B6" s="82"/>
      <c r="C6" s="41" t="s">
        <v>14</v>
      </c>
      <c r="D6" s="26" t="s">
        <v>62</v>
      </c>
      <c r="E6" s="26" t="s">
        <v>63</v>
      </c>
    </row>
    <row r="7" spans="2:5" ht="36" customHeight="1" x14ac:dyDescent="0.3">
      <c r="B7" s="75" t="s">
        <v>64</v>
      </c>
      <c r="C7" s="42" t="s">
        <v>16</v>
      </c>
      <c r="D7" s="27" t="s">
        <v>65</v>
      </c>
      <c r="E7" s="27" t="s">
        <v>85</v>
      </c>
    </row>
    <row r="8" spans="2:5" ht="202.5" customHeight="1" x14ac:dyDescent="0.3">
      <c r="B8" s="76"/>
      <c r="C8" s="36" t="s">
        <v>17</v>
      </c>
      <c r="D8" s="28" t="s">
        <v>86</v>
      </c>
      <c r="E8" s="28" t="s">
        <v>66</v>
      </c>
    </row>
    <row r="9" spans="2:5" ht="67.5" customHeight="1" x14ac:dyDescent="0.3">
      <c r="B9" s="76"/>
      <c r="C9" s="36" t="s">
        <v>18</v>
      </c>
      <c r="D9" s="28" t="s">
        <v>67</v>
      </c>
      <c r="E9" s="28" t="s">
        <v>68</v>
      </c>
    </row>
    <row r="10" spans="2:5" ht="114.75" customHeight="1" x14ac:dyDescent="0.3">
      <c r="B10" s="76"/>
      <c r="C10" s="36" t="s">
        <v>19</v>
      </c>
      <c r="D10" s="28" t="s">
        <v>69</v>
      </c>
      <c r="E10" s="28" t="s">
        <v>70</v>
      </c>
    </row>
    <row r="11" spans="2:5" ht="82.5" customHeight="1" x14ac:dyDescent="0.3">
      <c r="B11" s="76"/>
      <c r="C11" s="36" t="s">
        <v>20</v>
      </c>
      <c r="D11" s="28" t="s">
        <v>87</v>
      </c>
      <c r="E11" s="28" t="s">
        <v>71</v>
      </c>
    </row>
    <row r="12" spans="2:5" ht="53.25" customHeight="1" thickBot="1" x14ac:dyDescent="0.35">
      <c r="B12" s="76"/>
      <c r="C12" s="43" t="s">
        <v>72</v>
      </c>
      <c r="D12" s="29" t="s">
        <v>73</v>
      </c>
      <c r="E12" s="28" t="s">
        <v>74</v>
      </c>
    </row>
    <row r="13" spans="2:5" ht="39.75" customHeight="1" x14ac:dyDescent="0.3">
      <c r="B13" s="70" t="s">
        <v>22</v>
      </c>
      <c r="C13" s="44" t="s">
        <v>23</v>
      </c>
      <c r="D13" s="30" t="s">
        <v>75</v>
      </c>
      <c r="E13" s="30" t="s">
        <v>76</v>
      </c>
    </row>
    <row r="14" spans="2:5" ht="39.75" customHeight="1" x14ac:dyDescent="0.3">
      <c r="B14" s="71"/>
      <c r="C14" s="24" t="s">
        <v>24</v>
      </c>
      <c r="D14" s="31" t="s">
        <v>77</v>
      </c>
      <c r="E14" s="31" t="s">
        <v>78</v>
      </c>
    </row>
    <row r="15" spans="2:5" ht="39.75" customHeight="1" thickBot="1" x14ac:dyDescent="0.35">
      <c r="B15" s="72"/>
      <c r="C15" s="45" t="s">
        <v>25</v>
      </c>
      <c r="D15" s="32" t="s">
        <v>79</v>
      </c>
      <c r="E15" s="32" t="s">
        <v>80</v>
      </c>
    </row>
    <row r="16" spans="2:5" ht="111" customHeight="1" x14ac:dyDescent="0.3">
      <c r="B16" s="73" t="s">
        <v>81</v>
      </c>
      <c r="C16" s="37" t="s">
        <v>27</v>
      </c>
      <c r="D16" s="33" t="s">
        <v>82</v>
      </c>
      <c r="E16" s="33" t="s">
        <v>88</v>
      </c>
    </row>
    <row r="17" spans="2:5" ht="83.25" customHeight="1" thickBot="1" x14ac:dyDescent="0.35">
      <c r="B17" s="74"/>
      <c r="C17" s="46" t="s">
        <v>28</v>
      </c>
      <c r="D17" s="34" t="s">
        <v>83</v>
      </c>
      <c r="E17" s="34" t="s">
        <v>84</v>
      </c>
    </row>
    <row r="20" spans="2:5" s="48" customFormat="1" ht="18" x14ac:dyDescent="0.35">
      <c r="B20" s="47" t="s">
        <v>42</v>
      </c>
    </row>
    <row r="21" spans="2:5" s="48" customFormat="1" ht="18" x14ac:dyDescent="0.35">
      <c r="B21" s="47" t="s">
        <v>44</v>
      </c>
    </row>
  </sheetData>
  <mergeCells count="7">
    <mergeCell ref="D1:E2"/>
    <mergeCell ref="B13:B15"/>
    <mergeCell ref="B16:B17"/>
    <mergeCell ref="B7:B12"/>
    <mergeCell ref="B1:B3"/>
    <mergeCell ref="C1:C3"/>
    <mergeCell ref="B4:B6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valoración</vt:lpstr>
      <vt:lpstr>criterios</vt:lpstr>
      <vt:lpstr>criterios!Área_de_impresión</vt:lpstr>
    </vt:vector>
  </TitlesOfParts>
  <Manager/>
  <Company>Usc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cp:lastPrinted>2018-11-29T09:32:20Z</cp:lastPrinted>
  <dcterms:created xsi:type="dcterms:W3CDTF">2014-10-15T10:55:29Z</dcterms:created>
  <dcterms:modified xsi:type="dcterms:W3CDTF">2018-12-14T10:41:47Z</dcterms:modified>
  <cp:category/>
  <cp:contentStatus/>
</cp:coreProperties>
</file>