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beusc.sharepoint.com/sites/centro.datos/Documentos compartidos/General/USC en Cifras/Actualización 2023/Actualización WEB/Cambio alumnado a estudantado/01-MOBILIDADE/Recibidos/"/>
    </mc:Choice>
  </mc:AlternateContent>
  <xr:revisionPtr revIDLastSave="3" documentId="11_0875DE556D4274B43D5F074A457CC6F2160AD26F" xr6:coauthVersionLast="47" xr6:coauthVersionMax="47" xr10:uidLastSave="{BE616757-C4B1-4B3D-B45C-7D4B998A8711}"/>
  <bookViews>
    <workbookView xWindow="-120" yWindow="-120" windowWidth="29040" windowHeight="15840" xr2:uid="{00000000-000D-0000-FFFF-FFFF00000000}"/>
  </bookViews>
  <sheets>
    <sheet name="Matrícula CL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" l="1"/>
  <c r="S34" i="1"/>
  <c r="R34" i="1"/>
  <c r="Q34" i="1"/>
  <c r="P34" i="1"/>
  <c r="O34" i="1"/>
  <c r="N34" i="1"/>
  <c r="M34" i="1"/>
  <c r="L34" i="1"/>
  <c r="K34" i="1"/>
  <c r="J34" i="1"/>
  <c r="P16" i="1"/>
  <c r="T16" i="1"/>
  <c r="D16" i="1"/>
  <c r="E16" i="1"/>
  <c r="F16" i="1"/>
  <c r="G16" i="1"/>
  <c r="H16" i="1"/>
  <c r="I16" i="1"/>
  <c r="J16" i="1"/>
  <c r="K16" i="1"/>
  <c r="L16" i="1"/>
  <c r="M16" i="1"/>
  <c r="N16" i="1"/>
  <c r="O16" i="1"/>
  <c r="Q16" i="1"/>
  <c r="R16" i="1"/>
  <c r="S16" i="1"/>
  <c r="C14" i="1" l="1"/>
  <c r="C16" i="1" s="1"/>
</calcChain>
</file>

<file path=xl/sharedStrings.xml><?xml version="1.0" encoding="utf-8"?>
<sst xmlns="http://schemas.openxmlformats.org/spreadsheetml/2006/main" count="225" uniqueCount="64">
  <si>
    <t>Idioma</t>
  </si>
  <si>
    <t>Modalidade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</si>
  <si>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</si>
  <si>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</si>
  <si>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</si>
  <si>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</si>
  <si>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</si>
  <si>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</si>
  <si>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</si>
  <si>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</si>
  <si>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</si>
  <si>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</si>
  <si>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</si>
  <si>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</si>
  <si>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</si>
  <si>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</si>
  <si>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</si>
  <si>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</si>
  <si>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</si>
  <si>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</si>
  <si>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Español</t>
  </si>
  <si>
    <t>Cursos regulares</t>
  </si>
  <si>
    <t>Centro de Recursos de Idiomas</t>
  </si>
  <si>
    <t>-</t>
  </si>
  <si>
    <t>Inglés</t>
  </si>
  <si>
    <t>Alemán</t>
  </si>
  <si>
    <t>Francés</t>
  </si>
  <si>
    <t>Outros idiomas</t>
  </si>
  <si>
    <t>Outros cursos</t>
  </si>
  <si>
    <t>Preparación DELE</t>
  </si>
  <si>
    <t>Cursos intensivos de verán</t>
  </si>
  <si>
    <t>Outras actividades con matrícula formalizada</t>
  </si>
  <si>
    <t>Total matrícula histórico</t>
  </si>
  <si>
    <t>Total matrícula 24/03/2022</t>
  </si>
  <si>
    <t>--</t>
  </si>
  <si>
    <t xml:space="preserve">Profesores (fixos, colaboraderes, ATs) en cursos (anuais, semestrais, intensivos, específicos e outros) do CLM por ano  académico </t>
  </si>
  <si>
    <t>Número de profesores</t>
  </si>
  <si>
    <t>?</t>
  </si>
  <si>
    <t>Inglés (PCL+APTIS)</t>
  </si>
  <si>
    <t>Italiano</t>
  </si>
  <si>
    <t>Portugués</t>
  </si>
  <si>
    <t>Galego</t>
  </si>
  <si>
    <t>Total</t>
  </si>
  <si>
    <t>GOETHE, 1999-</t>
  </si>
  <si>
    <t>Goethe Institut</t>
  </si>
  <si>
    <t>DELE, 1992-</t>
  </si>
  <si>
    <t>Instituto Cervantes</t>
  </si>
  <si>
    <t>CCSE, 2016-</t>
  </si>
  <si>
    <t>SIELE, 2017-</t>
  </si>
  <si>
    <t>APTIS, 2015-</t>
  </si>
  <si>
    <t>British Council</t>
  </si>
  <si>
    <t>CILS, 2007-</t>
  </si>
  <si>
    <t>Universidad de Siena</t>
  </si>
  <si>
    <t>NOKEN, 2012-</t>
  </si>
  <si>
    <t>Japan Foundation</t>
  </si>
  <si>
    <t>DELF, 2020-</t>
  </si>
  <si>
    <t>Alianza Francesa</t>
  </si>
  <si>
    <t>IRL Catalán</t>
  </si>
  <si>
    <t>Institut Ramon Llull</t>
  </si>
  <si>
    <t>CAPLE</t>
  </si>
  <si>
    <t>Fac. Filologia USC</t>
  </si>
  <si>
    <t>Número de estudantes matriculados en probas de competencia lingüística PCL B1, B2, C1 no Centro de Linguas Modernas</t>
  </si>
  <si>
    <t>Número de estudantes matriculados en probas de competencia lingüística externas organizadas polo CLM no marco dos convenios da USC</t>
  </si>
  <si>
    <t>Número de estudantes matriculados en cursos regulares, preparación DELE, cursos intensivos de verán  no Centro de Linguas Modernas e Centro de Recursos de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</si>
</sst>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CB9CA"/>
      </right>
      <top style="thin">
        <color rgb="FF000000"/>
      </top>
      <bottom style="thin">
        <color rgb="FFACB9CA"/>
      </bottom>
      <diagonal/>
    </border>
    <border>
      <left/>
      <right style="thin">
        <color rgb="FFACB9CA"/>
      </right>
      <top style="thin">
        <color rgb="FF000000"/>
      </top>
      <bottom style="thin">
        <color rgb="FFACB9CA"/>
      </bottom>
      <diagonal/>
    </border>
    <border>
      <left style="thin">
        <color rgb="FF000000"/>
      </left>
      <right style="thin">
        <color rgb="FFACB9CA"/>
      </right>
      <top/>
      <bottom style="thin">
        <color rgb="FFACB9CA"/>
      </bottom>
      <diagonal/>
    </border>
    <border>
      <left/>
      <right style="thin">
        <color rgb="FFACB9CA"/>
      </right>
      <top/>
      <bottom style="thin">
        <color rgb="FFACB9CA"/>
      </bottom>
      <diagonal/>
    </border>
    <border>
      <left style="thin">
        <color rgb="FF000000"/>
      </left>
      <right style="thin">
        <color rgb="FFACB9CA"/>
      </right>
      <top/>
      <bottom/>
      <diagonal/>
    </border>
    <border>
      <left/>
      <right style="thin">
        <color rgb="FFACB9CA"/>
      </right>
      <top/>
      <bottom/>
      <diagonal/>
    </border>
    <border>
      <left/>
      <right style="thin">
        <color rgb="FFACB9CA"/>
      </right>
      <top style="thin">
        <color rgb="FFACB9CA"/>
      </top>
      <bottom style="thin">
        <color rgb="FFACB9CA"/>
      </bottom>
      <diagonal/>
    </border>
    <border>
      <left style="thin">
        <color rgb="FFACB9CA"/>
      </left>
      <right style="thin">
        <color rgb="FFACB9CA"/>
      </right>
      <top style="thin">
        <color rgb="FF000000"/>
      </top>
      <bottom style="thin">
        <color rgb="FFACB9CA"/>
      </bottom>
      <diagonal/>
    </border>
    <border>
      <left style="thin">
        <color rgb="FFACB9CA"/>
      </left>
      <right style="thin">
        <color rgb="FFACB9CA"/>
      </right>
      <top/>
      <bottom style="thin">
        <color rgb="FFACB9CA"/>
      </bottom>
      <diagonal/>
    </border>
    <border>
      <left style="thin">
        <color rgb="FFACB9CA"/>
      </left>
      <right style="thin">
        <color rgb="FFACB9CA"/>
      </right>
      <top/>
      <bottom/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6" xfId="0" applyFont="1" applyBorder="1"/>
    <xf numFmtId="0" fontId="4" fillId="4" borderId="9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11" fillId="6" borderId="10" xfId="0" applyFont="1" applyFill="1" applyBorder="1"/>
    <xf numFmtId="0" fontId="11" fillId="6" borderId="11" xfId="0" applyFont="1" applyFill="1" applyBorder="1"/>
    <xf numFmtId="0" fontId="11" fillId="6" borderId="12" xfId="0" applyFont="1" applyFill="1" applyBorder="1"/>
    <xf numFmtId="0" fontId="11" fillId="6" borderId="13" xfId="0" applyFont="1" applyFill="1" applyBorder="1"/>
    <xf numFmtId="0" fontId="11" fillId="6" borderId="14" xfId="0" applyFont="1" applyFill="1" applyBorder="1"/>
    <xf numFmtId="0" fontId="11" fillId="6" borderId="15" xfId="0" applyFont="1" applyFill="1" applyBorder="1"/>
    <xf numFmtId="0" fontId="11" fillId="6" borderId="16" xfId="0" applyFont="1" applyFill="1" applyBorder="1"/>
    <xf numFmtId="0" fontId="11" fillId="7" borderId="17" xfId="0" applyFont="1" applyFill="1" applyBorder="1"/>
    <xf numFmtId="0" fontId="11" fillId="7" borderId="18" xfId="0" applyFont="1" applyFill="1" applyBorder="1"/>
    <xf numFmtId="0" fontId="11" fillId="7" borderId="19" xfId="0" applyFont="1" applyFill="1" applyBorder="1"/>
    <xf numFmtId="0" fontId="11" fillId="7" borderId="20" xfId="0" applyFont="1" applyFill="1" applyBorder="1"/>
    <xf numFmtId="0" fontId="11" fillId="7" borderId="20" xfId="0" quotePrefix="1" applyFont="1" applyFill="1" applyBorder="1"/>
    <xf numFmtId="0" fontId="11" fillId="8" borderId="17" xfId="0" applyFont="1" applyFill="1" applyBorder="1"/>
    <xf numFmtId="0" fontId="11" fillId="8" borderId="18" xfId="0" applyFont="1" applyFill="1" applyBorder="1"/>
    <xf numFmtId="0" fontId="11" fillId="8" borderId="19" xfId="0" applyFont="1" applyFill="1" applyBorder="1"/>
    <xf numFmtId="0" fontId="11" fillId="8" borderId="20" xfId="0" applyFont="1" applyFill="1" applyBorder="1"/>
    <xf numFmtId="0" fontId="11" fillId="8" borderId="20" xfId="0" quotePrefix="1" applyFont="1" applyFill="1" applyBorder="1"/>
    <xf numFmtId="0" fontId="11" fillId="9" borderId="17" xfId="0" applyFont="1" applyFill="1" applyBorder="1"/>
    <xf numFmtId="0" fontId="11" fillId="9" borderId="18" xfId="0" applyFont="1" applyFill="1" applyBorder="1"/>
    <xf numFmtId="0" fontId="11" fillId="9" borderId="19" xfId="0" applyFont="1" applyFill="1" applyBorder="1"/>
    <xf numFmtId="0" fontId="11" fillId="9" borderId="20" xfId="0" applyFont="1" applyFill="1" applyBorder="1"/>
    <xf numFmtId="0" fontId="11" fillId="9" borderId="20" xfId="0" quotePrefix="1" applyFont="1" applyFill="1" applyBorder="1"/>
    <xf numFmtId="0" fontId="11" fillId="10" borderId="17" xfId="0" applyFont="1" applyFill="1" applyBorder="1"/>
    <xf numFmtId="0" fontId="11" fillId="10" borderId="18" xfId="0" applyFont="1" applyFill="1" applyBorder="1"/>
    <xf numFmtId="0" fontId="11" fillId="10" borderId="19" xfId="0" applyFont="1" applyFill="1" applyBorder="1"/>
    <xf numFmtId="0" fontId="11" fillId="10" borderId="20" xfId="0" applyFont="1" applyFill="1" applyBorder="1"/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2" xfId="0" applyFont="1" applyBorder="1"/>
    <xf numFmtId="0" fontId="11" fillId="0" borderId="13" xfId="0" applyFont="1" applyBorder="1"/>
    <xf numFmtId="3" fontId="11" fillId="0" borderId="18" xfId="0" applyNumberFormat="1" applyFont="1" applyBorder="1"/>
    <xf numFmtId="0" fontId="11" fillId="0" borderId="18" xfId="0" applyFont="1" applyBorder="1"/>
    <xf numFmtId="0" fontId="4" fillId="11" borderId="0" xfId="0" applyFont="1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"/>
  <sheetViews>
    <sheetView tabSelected="1" workbookViewId="0">
      <selection activeCell="I23" sqref="I23"/>
    </sheetView>
  </sheetViews>
  <sheetFormatPr baseColWidth="10" defaultColWidth="11.140625" defaultRowHeight="15" x14ac:dyDescent="0.25"/>
  <cols>
    <col min="1" max="1" width="24.5703125" style="1" customWidth="1"/>
    <col min="2" max="2" width="29.5703125" style="1" bestFit="1" customWidth="1"/>
    <col min="3" max="10" width="11.140625" style="1"/>
    <col min="11" max="11" width="11.5703125" style="1" customWidth="1"/>
    <col min="12" max="16384" width="11.140625" style="1"/>
  </cols>
  <sheetData>
    <row r="1" spans="1:21" s="14" customFormat="1" ht="31.5" customHeight="1" x14ac:dyDescent="0.25">
      <c r="A1" s="70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21" s="4" customFormat="1" ht="15.7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</row>
    <row r="3" spans="1:21" s="5" customFormat="1" ht="12.75" x14ac:dyDescent="0.25">
      <c r="A3" s="72" t="s">
        <v>20</v>
      </c>
      <c r="B3" s="11" t="s">
        <v>21</v>
      </c>
      <c r="C3" s="6">
        <v>919</v>
      </c>
      <c r="D3" s="6">
        <v>850</v>
      </c>
      <c r="E3" s="6">
        <v>943</v>
      </c>
      <c r="F3" s="6">
        <v>869</v>
      </c>
      <c r="G3" s="6">
        <v>955</v>
      </c>
      <c r="H3" s="6">
        <v>909</v>
      </c>
      <c r="I3" s="6">
        <v>890</v>
      </c>
      <c r="J3" s="6">
        <v>993</v>
      </c>
      <c r="K3" s="6">
        <v>857</v>
      </c>
      <c r="L3" s="6">
        <v>589</v>
      </c>
      <c r="M3" s="6">
        <v>594</v>
      </c>
      <c r="N3" s="6">
        <v>420</v>
      </c>
      <c r="O3" s="7">
        <v>526</v>
      </c>
      <c r="P3" s="8">
        <v>478</v>
      </c>
      <c r="Q3" s="9">
        <v>408</v>
      </c>
      <c r="R3" s="9">
        <v>372</v>
      </c>
      <c r="S3" s="9">
        <v>172</v>
      </c>
      <c r="T3" s="9">
        <v>299</v>
      </c>
    </row>
    <row r="4" spans="1:21" s="5" customFormat="1" ht="12.75" x14ac:dyDescent="0.25">
      <c r="A4" s="73"/>
      <c r="B4" s="11" t="s">
        <v>22</v>
      </c>
      <c r="C4" s="6" t="s">
        <v>23</v>
      </c>
      <c r="D4" s="6" t="s">
        <v>23</v>
      </c>
      <c r="E4" s="6" t="s">
        <v>23</v>
      </c>
      <c r="F4" s="6">
        <v>18</v>
      </c>
      <c r="G4" s="6">
        <v>7</v>
      </c>
      <c r="H4" s="6">
        <v>1</v>
      </c>
      <c r="I4" s="6">
        <v>0</v>
      </c>
      <c r="J4" s="6">
        <v>9</v>
      </c>
      <c r="K4" s="6" t="s">
        <v>23</v>
      </c>
      <c r="L4" s="6" t="s">
        <v>23</v>
      </c>
      <c r="M4" s="6" t="s">
        <v>23</v>
      </c>
      <c r="N4" s="6" t="s">
        <v>23</v>
      </c>
      <c r="O4" s="7"/>
      <c r="P4" s="8"/>
      <c r="Q4" s="9"/>
      <c r="R4" s="9"/>
      <c r="S4" s="9"/>
      <c r="T4" s="9"/>
    </row>
    <row r="5" spans="1:21" s="5" customFormat="1" ht="12.75" x14ac:dyDescent="0.25">
      <c r="A5" s="72" t="s">
        <v>24</v>
      </c>
      <c r="B5" s="11" t="s">
        <v>21</v>
      </c>
      <c r="C5" s="6">
        <v>576</v>
      </c>
      <c r="D5" s="6">
        <v>508</v>
      </c>
      <c r="E5" s="6">
        <v>450</v>
      </c>
      <c r="F5" s="6">
        <v>423</v>
      </c>
      <c r="G5" s="6">
        <v>437</v>
      </c>
      <c r="H5" s="6">
        <v>485</v>
      </c>
      <c r="I5" s="6">
        <v>690</v>
      </c>
      <c r="J5" s="6">
        <v>664</v>
      </c>
      <c r="K5" s="6">
        <v>626</v>
      </c>
      <c r="L5" s="6">
        <v>615</v>
      </c>
      <c r="M5" s="6">
        <v>581</v>
      </c>
      <c r="N5" s="6">
        <v>546</v>
      </c>
      <c r="O5" s="7">
        <v>445</v>
      </c>
      <c r="P5" s="8">
        <v>352</v>
      </c>
      <c r="Q5" s="9">
        <v>244</v>
      </c>
      <c r="R5" s="9">
        <v>205</v>
      </c>
      <c r="S5" s="9">
        <v>179</v>
      </c>
      <c r="T5" s="9">
        <v>191</v>
      </c>
    </row>
    <row r="6" spans="1:21" s="5" customFormat="1" ht="12.75" x14ac:dyDescent="0.25">
      <c r="A6" s="73"/>
      <c r="B6" s="11" t="s">
        <v>22</v>
      </c>
      <c r="C6" s="6" t="s">
        <v>23</v>
      </c>
      <c r="D6" s="6">
        <v>42</v>
      </c>
      <c r="E6" s="6">
        <v>49</v>
      </c>
      <c r="F6" s="6">
        <v>40</v>
      </c>
      <c r="G6" s="6">
        <v>63</v>
      </c>
      <c r="H6" s="6">
        <v>87</v>
      </c>
      <c r="I6" s="6">
        <v>0</v>
      </c>
      <c r="J6" s="6">
        <v>45</v>
      </c>
      <c r="K6" s="6" t="s">
        <v>23</v>
      </c>
      <c r="L6" s="6" t="s">
        <v>23</v>
      </c>
      <c r="M6" s="6" t="s">
        <v>23</v>
      </c>
      <c r="N6" s="6" t="s">
        <v>23</v>
      </c>
      <c r="O6" s="7"/>
      <c r="P6" s="8"/>
      <c r="Q6" s="9"/>
      <c r="R6" s="9"/>
      <c r="S6" s="9"/>
      <c r="T6" s="9"/>
    </row>
    <row r="7" spans="1:21" s="5" customFormat="1" ht="12.75" x14ac:dyDescent="0.25">
      <c r="A7" s="72" t="s">
        <v>25</v>
      </c>
      <c r="B7" s="11" t="s">
        <v>21</v>
      </c>
      <c r="C7" s="6">
        <v>144</v>
      </c>
      <c r="D7" s="6">
        <v>126</v>
      </c>
      <c r="E7" s="6">
        <v>105</v>
      </c>
      <c r="F7" s="6">
        <v>85</v>
      </c>
      <c r="G7" s="6">
        <v>96</v>
      </c>
      <c r="H7" s="6">
        <v>128</v>
      </c>
      <c r="I7" s="6">
        <v>122</v>
      </c>
      <c r="J7" s="6">
        <v>168</v>
      </c>
      <c r="K7" s="6">
        <v>194</v>
      </c>
      <c r="L7" s="6">
        <v>178</v>
      </c>
      <c r="M7" s="6">
        <v>139</v>
      </c>
      <c r="N7" s="6">
        <v>113</v>
      </c>
      <c r="O7" s="7">
        <v>121</v>
      </c>
      <c r="P7" s="8">
        <v>115</v>
      </c>
      <c r="Q7" s="9">
        <v>101</v>
      </c>
      <c r="R7" s="9">
        <v>85</v>
      </c>
      <c r="S7" s="9">
        <v>79</v>
      </c>
      <c r="T7" s="9">
        <v>97</v>
      </c>
    </row>
    <row r="8" spans="1:21" s="5" customFormat="1" ht="12.75" x14ac:dyDescent="0.25">
      <c r="A8" s="73"/>
      <c r="B8" s="11" t="s">
        <v>22</v>
      </c>
      <c r="C8" s="6" t="s">
        <v>23</v>
      </c>
      <c r="D8" s="6">
        <v>12</v>
      </c>
      <c r="E8" s="6">
        <v>6</v>
      </c>
      <c r="F8" s="6">
        <v>6</v>
      </c>
      <c r="G8" s="6">
        <v>12</v>
      </c>
      <c r="H8" s="6">
        <v>12</v>
      </c>
      <c r="I8" s="6" t="s">
        <v>23</v>
      </c>
      <c r="J8" s="6" t="s">
        <v>23</v>
      </c>
      <c r="K8" s="6" t="s">
        <v>23</v>
      </c>
      <c r="L8" s="6" t="s">
        <v>23</v>
      </c>
      <c r="M8" s="6" t="s">
        <v>23</v>
      </c>
      <c r="N8" s="6" t="s">
        <v>23</v>
      </c>
      <c r="O8" s="7"/>
      <c r="P8" s="8"/>
      <c r="Q8" s="9"/>
      <c r="R8" s="9"/>
      <c r="S8" s="9"/>
      <c r="T8" s="9"/>
    </row>
    <row r="9" spans="1:21" s="5" customFormat="1" ht="12.75" x14ac:dyDescent="0.25">
      <c r="A9" s="72" t="s">
        <v>26</v>
      </c>
      <c r="B9" s="11" t="s">
        <v>21</v>
      </c>
      <c r="C9" s="6">
        <v>175</v>
      </c>
      <c r="D9" s="6">
        <v>121</v>
      </c>
      <c r="E9" s="6">
        <v>112</v>
      </c>
      <c r="F9" s="6">
        <v>82</v>
      </c>
      <c r="G9" s="6">
        <v>65</v>
      </c>
      <c r="H9" s="6">
        <v>113</v>
      </c>
      <c r="I9" s="6">
        <v>123</v>
      </c>
      <c r="J9" s="6">
        <v>144</v>
      </c>
      <c r="K9" s="6">
        <v>143</v>
      </c>
      <c r="L9" s="6">
        <v>132</v>
      </c>
      <c r="M9" s="6">
        <v>138</v>
      </c>
      <c r="N9" s="6">
        <v>161</v>
      </c>
      <c r="O9" s="7">
        <v>230</v>
      </c>
      <c r="P9" s="8">
        <v>200</v>
      </c>
      <c r="Q9" s="9">
        <v>160</v>
      </c>
      <c r="R9" s="9">
        <v>148</v>
      </c>
      <c r="S9" s="9">
        <v>95</v>
      </c>
      <c r="T9" s="9">
        <v>127</v>
      </c>
    </row>
    <row r="10" spans="1:21" s="5" customFormat="1" ht="12.75" x14ac:dyDescent="0.25">
      <c r="A10" s="73"/>
      <c r="B10" s="11" t="s">
        <v>22</v>
      </c>
      <c r="C10" s="6" t="s">
        <v>23</v>
      </c>
      <c r="D10" s="6">
        <v>4</v>
      </c>
      <c r="E10" s="6">
        <v>8</v>
      </c>
      <c r="F10" s="6">
        <v>3</v>
      </c>
      <c r="G10" s="6">
        <v>6</v>
      </c>
      <c r="H10" s="6">
        <v>5</v>
      </c>
      <c r="I10" s="6">
        <v>0</v>
      </c>
      <c r="J10" s="6">
        <v>19</v>
      </c>
      <c r="K10" s="6" t="s">
        <v>23</v>
      </c>
      <c r="L10" s="6" t="s">
        <v>23</v>
      </c>
      <c r="M10" s="6" t="s">
        <v>23</v>
      </c>
      <c r="N10" s="6" t="s">
        <v>23</v>
      </c>
      <c r="O10" s="7"/>
      <c r="P10" s="8"/>
      <c r="Q10" s="9"/>
      <c r="R10" s="9"/>
      <c r="S10" s="9"/>
      <c r="T10" s="9"/>
    </row>
    <row r="11" spans="1:21" s="5" customFormat="1" ht="12.75" x14ac:dyDescent="0.25">
      <c r="A11" s="72" t="s">
        <v>27</v>
      </c>
      <c r="B11" s="11" t="s">
        <v>21</v>
      </c>
      <c r="C11" s="6">
        <v>145</v>
      </c>
      <c r="D11" s="6">
        <v>133</v>
      </c>
      <c r="E11" s="6">
        <v>145</v>
      </c>
      <c r="F11" s="6">
        <v>224</v>
      </c>
      <c r="G11" s="6">
        <v>187</v>
      </c>
      <c r="H11" s="6">
        <v>277</v>
      </c>
      <c r="I11" s="6">
        <v>299</v>
      </c>
      <c r="J11" s="6">
        <v>456</v>
      </c>
      <c r="K11" s="6">
        <v>581</v>
      </c>
      <c r="L11" s="6">
        <v>590</v>
      </c>
      <c r="M11" s="6">
        <v>697</v>
      </c>
      <c r="N11" s="6">
        <v>458</v>
      </c>
      <c r="O11" s="7">
        <v>449</v>
      </c>
      <c r="P11" s="8">
        <v>383</v>
      </c>
      <c r="Q11" s="9">
        <v>327</v>
      </c>
      <c r="R11" s="9">
        <v>306</v>
      </c>
      <c r="S11" s="9">
        <v>221</v>
      </c>
      <c r="T11" s="9">
        <v>231</v>
      </c>
    </row>
    <row r="12" spans="1:21" s="5" customFormat="1" ht="12.75" x14ac:dyDescent="0.25">
      <c r="A12" s="73"/>
      <c r="B12" s="11" t="s">
        <v>22</v>
      </c>
      <c r="C12" s="6" t="s">
        <v>23</v>
      </c>
      <c r="D12" s="6">
        <v>6</v>
      </c>
      <c r="E12" s="6">
        <v>4</v>
      </c>
      <c r="F12" s="6">
        <v>4</v>
      </c>
      <c r="G12" s="6">
        <v>13</v>
      </c>
      <c r="H12" s="6">
        <v>12</v>
      </c>
      <c r="I12" s="6">
        <v>0</v>
      </c>
      <c r="J12" s="6">
        <v>1</v>
      </c>
      <c r="K12" s="6" t="s">
        <v>23</v>
      </c>
      <c r="L12" s="6" t="s">
        <v>23</v>
      </c>
      <c r="M12" s="6" t="s">
        <v>23</v>
      </c>
      <c r="N12" s="6" t="s">
        <v>23</v>
      </c>
      <c r="O12" s="7"/>
      <c r="P12" s="8"/>
      <c r="Q12" s="9"/>
      <c r="R12" s="9"/>
      <c r="S12" s="9"/>
      <c r="T12" s="9"/>
    </row>
    <row r="13" spans="1:21" s="5" customFormat="1" ht="12.75" x14ac:dyDescent="0.25">
      <c r="A13" s="72" t="s">
        <v>28</v>
      </c>
      <c r="B13" s="11" t="s">
        <v>29</v>
      </c>
      <c r="C13" s="6">
        <v>17</v>
      </c>
      <c r="D13" s="6">
        <v>14</v>
      </c>
      <c r="E13" s="6">
        <v>20</v>
      </c>
      <c r="F13" s="6">
        <v>22</v>
      </c>
      <c r="G13" s="6">
        <v>13</v>
      </c>
      <c r="H13" s="6">
        <v>16</v>
      </c>
      <c r="I13" s="6">
        <v>18</v>
      </c>
      <c r="J13" s="6">
        <v>0</v>
      </c>
      <c r="K13" s="6">
        <v>16</v>
      </c>
      <c r="L13" s="6">
        <v>9</v>
      </c>
      <c r="M13" s="6">
        <v>5</v>
      </c>
      <c r="N13" s="6">
        <v>7</v>
      </c>
      <c r="O13" s="7">
        <v>13</v>
      </c>
      <c r="P13" s="8">
        <v>12</v>
      </c>
      <c r="Q13" s="9">
        <v>6</v>
      </c>
      <c r="R13" s="9">
        <v>15</v>
      </c>
      <c r="S13" s="9">
        <v>0</v>
      </c>
      <c r="T13" s="9">
        <v>5</v>
      </c>
    </row>
    <row r="14" spans="1:21" s="5" customFormat="1" ht="12.75" x14ac:dyDescent="0.25">
      <c r="A14" s="73"/>
      <c r="B14" s="11" t="s">
        <v>30</v>
      </c>
      <c r="C14" s="6">
        <f>48+83</f>
        <v>131</v>
      </c>
      <c r="D14" s="6">
        <v>103</v>
      </c>
      <c r="E14" s="6">
        <v>147</v>
      </c>
      <c r="F14" s="6">
        <v>142</v>
      </c>
      <c r="G14" s="6">
        <v>150</v>
      </c>
      <c r="H14" s="6">
        <v>150</v>
      </c>
      <c r="I14" s="6">
        <v>152</v>
      </c>
      <c r="J14" s="6">
        <v>265</v>
      </c>
      <c r="K14" s="6">
        <v>293</v>
      </c>
      <c r="L14" s="6">
        <v>247</v>
      </c>
      <c r="M14" s="6">
        <v>229</v>
      </c>
      <c r="N14" s="6">
        <v>148</v>
      </c>
      <c r="O14" s="7">
        <v>146</v>
      </c>
      <c r="P14" s="8">
        <v>149</v>
      </c>
      <c r="Q14" s="9">
        <v>44</v>
      </c>
      <c r="R14" s="9">
        <v>0</v>
      </c>
      <c r="S14" s="9">
        <v>29</v>
      </c>
      <c r="T14" s="9">
        <v>34</v>
      </c>
    </row>
    <row r="15" spans="1:21" s="5" customFormat="1" ht="12.75" x14ac:dyDescent="0.25">
      <c r="A15" s="21" t="s">
        <v>31</v>
      </c>
      <c r="B15" s="1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8"/>
      <c r="Q15" s="9"/>
      <c r="R15" s="9"/>
      <c r="S15" s="9"/>
      <c r="T15" s="9"/>
    </row>
    <row r="16" spans="1:21" x14ac:dyDescent="0.25">
      <c r="A16" s="28"/>
      <c r="B16" s="28" t="s">
        <v>32</v>
      </c>
      <c r="C16" s="29">
        <f t="shared" ref="C16:T16" si="0">SUM(C3:C14)</f>
        <v>2107</v>
      </c>
      <c r="D16" s="29">
        <f t="shared" si="0"/>
        <v>1919</v>
      </c>
      <c r="E16" s="29">
        <f t="shared" si="0"/>
        <v>1989</v>
      </c>
      <c r="F16" s="29">
        <f t="shared" si="0"/>
        <v>1918</v>
      </c>
      <c r="G16" s="29">
        <f t="shared" si="0"/>
        <v>2004</v>
      </c>
      <c r="H16" s="29">
        <f t="shared" si="0"/>
        <v>2195</v>
      </c>
      <c r="I16" s="29">
        <f t="shared" si="0"/>
        <v>2294</v>
      </c>
      <c r="J16" s="29">
        <f t="shared" si="0"/>
        <v>2764</v>
      </c>
      <c r="K16" s="29">
        <f t="shared" si="0"/>
        <v>2710</v>
      </c>
      <c r="L16" s="29">
        <f t="shared" si="0"/>
        <v>2360</v>
      </c>
      <c r="M16" s="29">
        <f t="shared" si="0"/>
        <v>2383</v>
      </c>
      <c r="N16" s="29">
        <f t="shared" si="0"/>
        <v>1853</v>
      </c>
      <c r="O16" s="29">
        <f t="shared" si="0"/>
        <v>1930</v>
      </c>
      <c r="P16" s="29">
        <f t="shared" si="0"/>
        <v>1689</v>
      </c>
      <c r="Q16" s="29">
        <f t="shared" si="0"/>
        <v>1290</v>
      </c>
      <c r="R16" s="29">
        <f t="shared" si="0"/>
        <v>1131</v>
      </c>
      <c r="S16" s="29">
        <f t="shared" si="0"/>
        <v>775</v>
      </c>
      <c r="T16" s="29">
        <f t="shared" si="0"/>
        <v>984</v>
      </c>
      <c r="U16" s="22"/>
    </row>
    <row r="17" spans="1:21" x14ac:dyDescent="0.25">
      <c r="A17" s="26"/>
      <c r="B17" s="26" t="s">
        <v>33</v>
      </c>
      <c r="C17" s="31" t="s">
        <v>34</v>
      </c>
      <c r="D17" s="31" t="s">
        <v>34</v>
      </c>
      <c r="E17" s="31">
        <v>1442</v>
      </c>
      <c r="F17" s="31">
        <v>1950</v>
      </c>
      <c r="G17" s="31">
        <v>2153</v>
      </c>
      <c r="H17" s="31">
        <v>2196</v>
      </c>
      <c r="I17" s="31">
        <v>2205</v>
      </c>
      <c r="J17" s="26">
        <v>2765</v>
      </c>
      <c r="K17" s="26">
        <v>2710</v>
      </c>
      <c r="L17" s="26">
        <v>2419</v>
      </c>
      <c r="M17" s="26">
        <v>2326</v>
      </c>
      <c r="N17" s="26">
        <v>1861</v>
      </c>
      <c r="O17" s="26">
        <v>1934</v>
      </c>
      <c r="P17" s="27">
        <v>1689</v>
      </c>
      <c r="Q17" s="27">
        <v>1290</v>
      </c>
      <c r="R17" s="27">
        <v>1131</v>
      </c>
      <c r="S17" s="27">
        <v>775</v>
      </c>
      <c r="T17" s="27">
        <v>984</v>
      </c>
      <c r="U17" s="22"/>
    </row>
    <row r="18" spans="1:21" ht="30" customHeight="1" x14ac:dyDescent="0.25">
      <c r="A18" s="2"/>
    </row>
    <row r="19" spans="1:21" s="13" customFormat="1" ht="15.75" x14ac:dyDescent="0.25">
      <c r="A19" s="13" t="s">
        <v>35</v>
      </c>
    </row>
    <row r="20" spans="1:21" s="13" customFormat="1" ht="15.75" x14ac:dyDescent="0.25">
      <c r="C20" s="10" t="s">
        <v>2</v>
      </c>
      <c r="D20" s="10" t="s">
        <v>3</v>
      </c>
      <c r="E20" s="10" t="s">
        <v>4</v>
      </c>
      <c r="F20" s="10" t="s">
        <v>5</v>
      </c>
      <c r="G20" s="10" t="s">
        <v>6</v>
      </c>
      <c r="H20" s="10" t="s">
        <v>7</v>
      </c>
      <c r="I20" s="10" t="s">
        <v>8</v>
      </c>
      <c r="J20" s="10" t="s">
        <v>9</v>
      </c>
      <c r="K20" s="10" t="s">
        <v>10</v>
      </c>
      <c r="L20" s="10" t="s">
        <v>11</v>
      </c>
      <c r="M20" s="10" t="s">
        <v>12</v>
      </c>
      <c r="N20" s="10" t="s">
        <v>13</v>
      </c>
      <c r="O20" s="10" t="s">
        <v>14</v>
      </c>
      <c r="P20" s="10" t="s">
        <v>15</v>
      </c>
      <c r="Q20" s="10" t="s">
        <v>16</v>
      </c>
      <c r="R20" s="10" t="s">
        <v>17</v>
      </c>
      <c r="S20" s="10" t="s">
        <v>18</v>
      </c>
      <c r="T20" s="10" t="s">
        <v>19</v>
      </c>
    </row>
    <row r="21" spans="1:21" s="3" customFormat="1" x14ac:dyDescent="0.25">
      <c r="A21" s="68" t="s">
        <v>36</v>
      </c>
      <c r="B21" s="69"/>
      <c r="C21" s="16" t="s">
        <v>37</v>
      </c>
      <c r="D21" s="16" t="s">
        <v>37</v>
      </c>
      <c r="E21" s="16">
        <v>21</v>
      </c>
      <c r="F21" s="16">
        <v>29</v>
      </c>
      <c r="G21" s="16">
        <v>12</v>
      </c>
      <c r="H21" s="16">
        <v>25</v>
      </c>
      <c r="I21" s="16">
        <v>27</v>
      </c>
      <c r="J21" s="16">
        <v>38</v>
      </c>
      <c r="K21" s="16">
        <v>43</v>
      </c>
      <c r="L21" s="16">
        <v>46</v>
      </c>
      <c r="M21" s="16">
        <v>46</v>
      </c>
      <c r="N21" s="16">
        <v>36</v>
      </c>
      <c r="O21" s="16">
        <v>40</v>
      </c>
      <c r="P21" s="16">
        <v>37</v>
      </c>
      <c r="Q21" s="16">
        <v>29</v>
      </c>
      <c r="R21" s="16">
        <v>25</v>
      </c>
      <c r="S21" s="16">
        <v>20</v>
      </c>
      <c r="T21" s="16">
        <v>19</v>
      </c>
    </row>
    <row r="24" spans="1:21" x14ac:dyDescent="0.2">
      <c r="B24" s="12"/>
      <c r="C24" s="12"/>
    </row>
    <row r="25" spans="1:21" s="15" customFormat="1" ht="15.75" x14ac:dyDescent="0.25">
      <c r="A25" s="15" t="s">
        <v>61</v>
      </c>
    </row>
    <row r="26" spans="1:21" s="3" customFormat="1" ht="15.75" x14ac:dyDescent="0.25">
      <c r="B26" s="17"/>
      <c r="C26" s="10" t="s">
        <v>2</v>
      </c>
      <c r="D26" s="10" t="s">
        <v>3</v>
      </c>
      <c r="E26" s="10" t="s">
        <v>4</v>
      </c>
      <c r="F26" s="10" t="s">
        <v>5</v>
      </c>
      <c r="G26" s="10" t="s">
        <v>6</v>
      </c>
      <c r="H26" s="10" t="s">
        <v>7</v>
      </c>
      <c r="I26" s="10" t="s">
        <v>8</v>
      </c>
      <c r="J26" s="10" t="s">
        <v>9</v>
      </c>
      <c r="K26" s="10" t="s">
        <v>10</v>
      </c>
      <c r="L26" s="10" t="s">
        <v>11</v>
      </c>
      <c r="M26" s="10" t="s">
        <v>12</v>
      </c>
      <c r="N26" s="10" t="s">
        <v>13</v>
      </c>
      <c r="O26" s="10" t="s">
        <v>14</v>
      </c>
      <c r="P26" s="10" t="s">
        <v>15</v>
      </c>
      <c r="Q26" s="10" t="s">
        <v>16</v>
      </c>
      <c r="R26" s="10" t="s">
        <v>17</v>
      </c>
      <c r="S26" s="10" t="s">
        <v>18</v>
      </c>
      <c r="T26" s="10" t="s">
        <v>19</v>
      </c>
    </row>
    <row r="27" spans="1:21" s="3" customFormat="1" ht="15.75" x14ac:dyDescent="0.25">
      <c r="B27" s="17" t="s">
        <v>25</v>
      </c>
      <c r="C27" s="23" t="s">
        <v>34</v>
      </c>
      <c r="D27" s="23" t="s">
        <v>34</v>
      </c>
      <c r="E27" s="23" t="s">
        <v>34</v>
      </c>
      <c r="F27" s="23" t="s">
        <v>34</v>
      </c>
      <c r="G27" s="23" t="s">
        <v>34</v>
      </c>
      <c r="H27" s="23" t="s">
        <v>34</v>
      </c>
      <c r="I27" s="23" t="s">
        <v>34</v>
      </c>
      <c r="J27" s="23">
        <v>4</v>
      </c>
      <c r="K27" s="23">
        <v>31</v>
      </c>
      <c r="L27" s="23">
        <v>39</v>
      </c>
      <c r="M27" s="23">
        <v>40</v>
      </c>
      <c r="N27" s="23">
        <v>41</v>
      </c>
      <c r="O27" s="23">
        <v>24</v>
      </c>
      <c r="P27" s="23">
        <v>5</v>
      </c>
      <c r="Q27" s="23">
        <v>33</v>
      </c>
      <c r="R27" s="23">
        <v>20</v>
      </c>
      <c r="S27" s="23">
        <v>24</v>
      </c>
      <c r="T27" s="23">
        <v>13</v>
      </c>
    </row>
    <row r="28" spans="1:21" s="3" customFormat="1" ht="15.75" x14ac:dyDescent="0.25">
      <c r="B28" s="17" t="s">
        <v>26</v>
      </c>
      <c r="C28" s="23" t="s">
        <v>34</v>
      </c>
      <c r="D28" s="23" t="s">
        <v>34</v>
      </c>
      <c r="E28" s="23" t="s">
        <v>34</v>
      </c>
      <c r="F28" s="23" t="s">
        <v>34</v>
      </c>
      <c r="G28" s="23" t="s">
        <v>34</v>
      </c>
      <c r="H28" s="23" t="s">
        <v>34</v>
      </c>
      <c r="I28" s="23" t="s">
        <v>34</v>
      </c>
      <c r="J28" s="23">
        <v>35</v>
      </c>
      <c r="K28" s="23">
        <v>180</v>
      </c>
      <c r="L28" s="23">
        <v>267</v>
      </c>
      <c r="M28" s="23">
        <v>216</v>
      </c>
      <c r="N28" s="23">
        <v>183</v>
      </c>
      <c r="O28" s="23">
        <v>154</v>
      </c>
      <c r="P28" s="23">
        <v>115</v>
      </c>
      <c r="Q28" s="23">
        <v>78</v>
      </c>
      <c r="R28" s="23">
        <v>36</v>
      </c>
      <c r="S28" s="23">
        <v>64</v>
      </c>
      <c r="T28" s="23">
        <v>75</v>
      </c>
    </row>
    <row r="29" spans="1:21" s="3" customFormat="1" ht="15.75" x14ac:dyDescent="0.25">
      <c r="A29" s="60"/>
      <c r="B29" s="17" t="s">
        <v>38</v>
      </c>
      <c r="C29" s="23" t="s">
        <v>34</v>
      </c>
      <c r="D29" s="23" t="s">
        <v>34</v>
      </c>
      <c r="E29" s="23" t="s">
        <v>34</v>
      </c>
      <c r="F29" s="23" t="s">
        <v>34</v>
      </c>
      <c r="G29" s="23" t="s">
        <v>34</v>
      </c>
      <c r="H29" s="23" t="s">
        <v>34</v>
      </c>
      <c r="I29" s="23" t="s">
        <v>34</v>
      </c>
      <c r="J29" s="30">
        <v>389</v>
      </c>
      <c r="K29" s="30">
        <v>2369</v>
      </c>
      <c r="L29" s="30">
        <v>3243</v>
      </c>
      <c r="M29" s="30">
        <v>4095</v>
      </c>
      <c r="N29" s="30">
        <v>3917</v>
      </c>
      <c r="O29" s="30">
        <v>4010</v>
      </c>
      <c r="P29" s="30">
        <v>3798</v>
      </c>
      <c r="Q29" s="30">
        <v>2715</v>
      </c>
      <c r="R29" s="30">
        <v>380</v>
      </c>
      <c r="S29" s="30">
        <v>565</v>
      </c>
      <c r="T29" s="30">
        <v>597</v>
      </c>
    </row>
    <row r="30" spans="1:21" s="3" customFormat="1" ht="15.75" x14ac:dyDescent="0.25">
      <c r="B30" s="17" t="s">
        <v>39</v>
      </c>
      <c r="C30" s="23" t="s">
        <v>34</v>
      </c>
      <c r="D30" s="23" t="s">
        <v>34</v>
      </c>
      <c r="E30" s="23" t="s">
        <v>34</v>
      </c>
      <c r="F30" s="23" t="s">
        <v>34</v>
      </c>
      <c r="G30" s="23" t="s">
        <v>34</v>
      </c>
      <c r="H30" s="23" t="s">
        <v>34</v>
      </c>
      <c r="I30" s="23" t="s">
        <v>34</v>
      </c>
      <c r="J30" s="23">
        <v>8</v>
      </c>
      <c r="K30" s="23">
        <v>135</v>
      </c>
      <c r="L30" s="23">
        <v>203</v>
      </c>
      <c r="M30" s="23">
        <v>200</v>
      </c>
      <c r="N30" s="23">
        <v>239</v>
      </c>
      <c r="O30" s="23">
        <v>246</v>
      </c>
      <c r="P30" s="23">
        <v>262</v>
      </c>
      <c r="Q30" s="23">
        <v>211</v>
      </c>
      <c r="R30" s="23">
        <v>239</v>
      </c>
      <c r="S30" s="23">
        <v>217</v>
      </c>
      <c r="T30" s="23">
        <v>319</v>
      </c>
    </row>
    <row r="31" spans="1:21" s="3" customFormat="1" ht="15.75" x14ac:dyDescent="0.25">
      <c r="B31" s="17" t="s">
        <v>40</v>
      </c>
      <c r="C31" s="23" t="s">
        <v>34</v>
      </c>
      <c r="D31" s="23" t="s">
        <v>34</v>
      </c>
      <c r="E31" s="23" t="s">
        <v>34</v>
      </c>
      <c r="F31" s="23" t="s">
        <v>34</v>
      </c>
      <c r="G31" s="23" t="s">
        <v>34</v>
      </c>
      <c r="H31" s="23" t="s">
        <v>34</v>
      </c>
      <c r="I31" s="23" t="s">
        <v>34</v>
      </c>
      <c r="J31" s="23">
        <v>31</v>
      </c>
      <c r="K31" s="23">
        <v>170</v>
      </c>
      <c r="L31" s="23">
        <v>257</v>
      </c>
      <c r="M31" s="23">
        <v>252</v>
      </c>
      <c r="N31" s="23">
        <v>221</v>
      </c>
      <c r="O31" s="23">
        <v>197</v>
      </c>
      <c r="P31" s="23">
        <v>208</v>
      </c>
      <c r="Q31" s="23">
        <v>148</v>
      </c>
      <c r="R31" s="23">
        <v>47</v>
      </c>
      <c r="S31" s="23">
        <v>79</v>
      </c>
      <c r="T31" s="23">
        <v>52</v>
      </c>
    </row>
    <row r="32" spans="1:21" s="3" customFormat="1" ht="15.75" x14ac:dyDescent="0.25">
      <c r="B32" s="17" t="s">
        <v>41</v>
      </c>
      <c r="C32" s="23" t="s">
        <v>34</v>
      </c>
      <c r="D32" s="23" t="s">
        <v>34</v>
      </c>
      <c r="E32" s="23" t="s">
        <v>34</v>
      </c>
      <c r="F32" s="23" t="s">
        <v>34</v>
      </c>
      <c r="G32" s="23" t="s">
        <v>34</v>
      </c>
      <c r="H32" s="23" t="s">
        <v>34</v>
      </c>
      <c r="I32" s="23" t="s">
        <v>34</v>
      </c>
      <c r="J32" s="23" t="s">
        <v>34</v>
      </c>
      <c r="K32" s="23" t="s">
        <v>34</v>
      </c>
      <c r="L32" s="23" t="s">
        <v>34</v>
      </c>
      <c r="M32" s="23" t="s">
        <v>34</v>
      </c>
      <c r="N32" s="23" t="s">
        <v>34</v>
      </c>
      <c r="O32" s="23" t="s">
        <v>34</v>
      </c>
      <c r="P32" s="23" t="s">
        <v>34</v>
      </c>
      <c r="Q32" s="23" t="s">
        <v>34</v>
      </c>
      <c r="R32" s="23" t="s">
        <v>34</v>
      </c>
      <c r="S32" s="23">
        <v>0</v>
      </c>
      <c r="T32" s="23">
        <v>21</v>
      </c>
    </row>
    <row r="33" spans="1:47" s="3" customFormat="1" ht="15.75" x14ac:dyDescent="0.25">
      <c r="B33" s="20" t="s">
        <v>20</v>
      </c>
      <c r="C33" s="24" t="s">
        <v>34</v>
      </c>
      <c r="D33" s="24" t="s">
        <v>34</v>
      </c>
      <c r="E33" s="24" t="s">
        <v>34</v>
      </c>
      <c r="F33" s="24" t="s">
        <v>34</v>
      </c>
      <c r="G33" s="24" t="s">
        <v>34</v>
      </c>
      <c r="H33" s="24" t="s">
        <v>34</v>
      </c>
      <c r="I33" s="24" t="s">
        <v>34</v>
      </c>
      <c r="J33" s="24" t="s">
        <v>34</v>
      </c>
      <c r="K33" s="24" t="s">
        <v>34</v>
      </c>
      <c r="L33" s="24" t="s">
        <v>34</v>
      </c>
      <c r="M33" s="24" t="s">
        <v>34</v>
      </c>
      <c r="N33" s="24" t="s">
        <v>34</v>
      </c>
      <c r="O33" s="24" t="s">
        <v>34</v>
      </c>
      <c r="P33" s="24" t="s">
        <v>34</v>
      </c>
      <c r="Q33" s="24" t="s">
        <v>34</v>
      </c>
      <c r="R33" s="24" t="s">
        <v>34</v>
      </c>
      <c r="S33" s="24">
        <v>13</v>
      </c>
      <c r="T33" s="24">
        <v>34</v>
      </c>
    </row>
    <row r="34" spans="1:47" s="3" customFormat="1" ht="15.75" x14ac:dyDescent="0.25">
      <c r="B34" s="19" t="s">
        <v>42</v>
      </c>
      <c r="C34" s="23" t="s">
        <v>34</v>
      </c>
      <c r="D34" s="23" t="s">
        <v>34</v>
      </c>
      <c r="E34" s="23" t="s">
        <v>34</v>
      </c>
      <c r="F34" s="23" t="s">
        <v>34</v>
      </c>
      <c r="G34" s="23" t="s">
        <v>34</v>
      </c>
      <c r="H34" s="23" t="s">
        <v>34</v>
      </c>
      <c r="I34" s="23" t="s">
        <v>34</v>
      </c>
      <c r="J34" s="25">
        <f t="shared" ref="J34:S34" si="1">SUM(J27:J33)</f>
        <v>467</v>
      </c>
      <c r="K34" s="25">
        <f t="shared" si="1"/>
        <v>2885</v>
      </c>
      <c r="L34" s="25">
        <f t="shared" si="1"/>
        <v>4009</v>
      </c>
      <c r="M34" s="25">
        <f t="shared" si="1"/>
        <v>4803</v>
      </c>
      <c r="N34" s="25">
        <f t="shared" si="1"/>
        <v>4601</v>
      </c>
      <c r="O34" s="25">
        <f t="shared" si="1"/>
        <v>4631</v>
      </c>
      <c r="P34" s="25">
        <f t="shared" si="1"/>
        <v>4388</v>
      </c>
      <c r="Q34" s="25">
        <f t="shared" si="1"/>
        <v>3185</v>
      </c>
      <c r="R34" s="25">
        <f t="shared" si="1"/>
        <v>722</v>
      </c>
      <c r="S34" s="25">
        <f t="shared" si="1"/>
        <v>962</v>
      </c>
      <c r="T34" s="25">
        <f>SUM(T27:T33)</f>
        <v>1111</v>
      </c>
    </row>
    <row r="35" spans="1:47" s="3" customFormat="1" x14ac:dyDescent="0.25">
      <c r="K35" s="18"/>
      <c r="L35" s="18"/>
      <c r="M35" s="18"/>
      <c r="N35" s="18"/>
      <c r="O35" s="18"/>
      <c r="P35" s="18"/>
      <c r="Q35" s="18"/>
      <c r="T35" s="18"/>
    </row>
    <row r="38" spans="1:47" s="4" customFormat="1" ht="15.75" x14ac:dyDescent="0.25">
      <c r="A38" s="67" t="s">
        <v>62</v>
      </c>
      <c r="B38" s="67"/>
      <c r="C38" s="67"/>
      <c r="D38" s="67"/>
      <c r="E38" s="67"/>
      <c r="F38" s="67"/>
      <c r="G38" s="67"/>
      <c r="H38" s="67"/>
      <c r="I38" s="67"/>
    </row>
    <row r="39" spans="1:47" ht="15.75" x14ac:dyDescent="0.25">
      <c r="C39" s="10" t="s">
        <v>15</v>
      </c>
      <c r="D39" s="10" t="s">
        <v>16</v>
      </c>
      <c r="E39" s="10" t="s">
        <v>17</v>
      </c>
      <c r="F39" s="10" t="s">
        <v>18</v>
      </c>
      <c r="G39" s="61" t="s">
        <v>19</v>
      </c>
      <c r="H39" s="62"/>
      <c r="I39" s="62"/>
      <c r="J39" s="62"/>
      <c r="K39" s="62"/>
      <c r="L39" s="62"/>
      <c r="M39" s="62"/>
      <c r="N39" s="62"/>
      <c r="O39" s="62"/>
    </row>
    <row r="40" spans="1:47" x14ac:dyDescent="0.25">
      <c r="A40" s="32" t="s">
        <v>43</v>
      </c>
      <c r="B40" s="33" t="s">
        <v>44</v>
      </c>
      <c r="C40" s="39">
        <v>19</v>
      </c>
      <c r="D40" s="44">
        <v>27</v>
      </c>
      <c r="E40" s="49">
        <v>0</v>
      </c>
      <c r="F40" s="39">
        <v>20</v>
      </c>
      <c r="G40" s="54">
        <v>16</v>
      </c>
    </row>
    <row r="41" spans="1:47" x14ac:dyDescent="0.25">
      <c r="A41" s="34" t="s">
        <v>45</v>
      </c>
      <c r="B41" s="35" t="s">
        <v>46</v>
      </c>
      <c r="C41" s="40">
        <v>39</v>
      </c>
      <c r="D41" s="45">
        <v>41</v>
      </c>
      <c r="E41" s="50">
        <v>8</v>
      </c>
      <c r="F41" s="40">
        <v>15</v>
      </c>
      <c r="G41" s="55">
        <v>10</v>
      </c>
    </row>
    <row r="42" spans="1:47" x14ac:dyDescent="0.25">
      <c r="A42" s="34" t="s">
        <v>47</v>
      </c>
      <c r="B42" s="35" t="s">
        <v>46</v>
      </c>
      <c r="C42" s="40">
        <v>392</v>
      </c>
      <c r="D42" s="45">
        <v>196</v>
      </c>
      <c r="E42" s="50">
        <v>213</v>
      </c>
      <c r="F42" s="40">
        <v>231</v>
      </c>
      <c r="G42" s="55">
        <v>232</v>
      </c>
    </row>
    <row r="43" spans="1:47" x14ac:dyDescent="0.25">
      <c r="A43" s="34" t="s">
        <v>48</v>
      </c>
      <c r="B43" s="35" t="s">
        <v>46</v>
      </c>
      <c r="C43" s="40">
        <v>4</v>
      </c>
      <c r="D43" s="45">
        <v>1</v>
      </c>
      <c r="E43" s="50">
        <v>4</v>
      </c>
      <c r="F43" s="40">
        <v>5</v>
      </c>
      <c r="G43" s="55">
        <v>0</v>
      </c>
    </row>
    <row r="44" spans="1:47" s="58" customFormat="1" x14ac:dyDescent="0.25">
      <c r="A44" s="63" t="s">
        <v>49</v>
      </c>
      <c r="B44" s="64" t="s">
        <v>50</v>
      </c>
      <c r="C44" s="65">
        <v>1126</v>
      </c>
      <c r="D44" s="65">
        <v>1061</v>
      </c>
      <c r="E44" s="66">
        <v>11</v>
      </c>
      <c r="F44" s="66">
        <v>0</v>
      </c>
      <c r="G44" s="66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x14ac:dyDescent="0.25">
      <c r="A45" s="34" t="s">
        <v>51</v>
      </c>
      <c r="B45" s="35" t="s">
        <v>52</v>
      </c>
      <c r="C45" s="40">
        <v>37</v>
      </c>
      <c r="D45" s="45">
        <v>23</v>
      </c>
      <c r="E45" s="50">
        <v>10</v>
      </c>
      <c r="F45" s="40">
        <v>20</v>
      </c>
      <c r="G45" s="55">
        <v>11</v>
      </c>
    </row>
    <row r="46" spans="1:47" x14ac:dyDescent="0.25">
      <c r="A46" s="36" t="s">
        <v>53</v>
      </c>
      <c r="B46" s="37" t="s">
        <v>54</v>
      </c>
      <c r="C46" s="41">
        <v>75</v>
      </c>
      <c r="D46" s="46">
        <v>74</v>
      </c>
      <c r="E46" s="51">
        <v>82</v>
      </c>
      <c r="F46" s="41">
        <v>90</v>
      </c>
      <c r="G46" s="56">
        <v>75</v>
      </c>
    </row>
    <row r="47" spans="1:47" x14ac:dyDescent="0.25">
      <c r="A47" s="38" t="s">
        <v>55</v>
      </c>
      <c r="B47" s="38" t="s">
        <v>56</v>
      </c>
      <c r="C47" s="43" t="s">
        <v>23</v>
      </c>
      <c r="D47" s="48" t="s">
        <v>23</v>
      </c>
      <c r="E47" s="53" t="s">
        <v>23</v>
      </c>
      <c r="F47" s="42">
        <v>7</v>
      </c>
      <c r="G47" s="57">
        <v>1</v>
      </c>
    </row>
    <row r="48" spans="1:47" x14ac:dyDescent="0.25">
      <c r="A48" s="36" t="s">
        <v>57</v>
      </c>
      <c r="B48" s="37" t="s">
        <v>58</v>
      </c>
      <c r="C48" s="41">
        <v>40</v>
      </c>
      <c r="D48" s="46">
        <v>22</v>
      </c>
      <c r="E48" s="51">
        <v>26</v>
      </c>
      <c r="F48" s="41">
        <v>56</v>
      </c>
      <c r="G48" s="56">
        <v>58</v>
      </c>
    </row>
    <row r="49" spans="1:7" x14ac:dyDescent="0.25">
      <c r="A49" s="38" t="s">
        <v>59</v>
      </c>
      <c r="B49" s="38" t="s">
        <v>60</v>
      </c>
      <c r="D49" s="47">
        <v>71</v>
      </c>
      <c r="E49" s="52">
        <v>112</v>
      </c>
      <c r="F49" s="42">
        <v>53</v>
      </c>
      <c r="G49" s="57">
        <v>51</v>
      </c>
    </row>
  </sheetData>
  <mergeCells count="8">
    <mergeCell ref="A21:B21"/>
    <mergeCell ref="A1:N1"/>
    <mergeCell ref="A13:A14"/>
    <mergeCell ref="A3:A4"/>
    <mergeCell ref="A5:A6"/>
    <mergeCell ref="A7:A8"/>
    <mergeCell ref="A9:A10"/>
    <mergeCell ref="A11:A12"/>
  </mergeCells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4" ma:contentTypeDescription="Crear un documento." ma:contentTypeScope="" ma:versionID="4e6fbe0b26f150092fea6a11dd3e12c9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e07159855592106967100eb309cece56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D7331-23B2-4742-9358-056A327ACF04}">
  <ds:schemaRefs>
    <ds:schemaRef ds:uri="http://schemas.microsoft.com/office/2006/metadata/properties"/>
    <ds:schemaRef ds:uri="http://schemas.microsoft.com/office/infopath/2007/PartnerControls"/>
    <ds:schemaRef ds:uri="4ea13a64-a014-402b-b466-0ad53a451936"/>
    <ds:schemaRef ds:uri="79c09e42-34cc-4fa1-9fbf-9e90777c3582"/>
  </ds:schemaRefs>
</ds:datastoreItem>
</file>

<file path=customXml/itemProps2.xml><?xml version="1.0" encoding="utf-8"?>
<ds:datastoreItem xmlns:ds="http://schemas.openxmlformats.org/officeDocument/2006/customXml" ds:itemID="{14FE3385-06CC-4E5A-B3A7-64C94D439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D86AB2-4C64-4FBB-BDAE-8BD73581E5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 CLM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USC</dc:creator>
  <cp:keywords/>
  <dc:description/>
  <cp:lastModifiedBy>VENTOSO FUENTES ISABEL MARIA</cp:lastModifiedBy>
  <cp:revision/>
  <dcterms:created xsi:type="dcterms:W3CDTF">2013-09-26T08:31:03Z</dcterms:created>
  <dcterms:modified xsi:type="dcterms:W3CDTF">2024-12-09T11:22:34Z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0x01010065E9B3FEAA8AA5478454217C26909E2D</vt:lpwstr>
  </property>
  <property fmtid="{D5CDD505-2E9C-101B-9397-08002B2CF9AE}" pid="3" name="MediaServiceImageTags">
    <vt:lpwstr/>
  </property>
</Properties>
</file>